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03" i="1" l="1"/>
  <c r="A203" i="1"/>
  <c r="L202" i="1"/>
  <c r="J202" i="1"/>
  <c r="I202" i="1"/>
  <c r="H202" i="1"/>
  <c r="G202" i="1"/>
  <c r="F202" i="1"/>
  <c r="B193" i="1"/>
  <c r="A193" i="1"/>
  <c r="L203" i="1"/>
  <c r="J192" i="1"/>
  <c r="J203" i="1"/>
  <c r="I192" i="1"/>
  <c r="I203" i="1"/>
  <c r="H192" i="1"/>
  <c r="H203" i="1"/>
  <c r="G192" i="1"/>
  <c r="G203" i="1"/>
  <c r="F192" i="1"/>
  <c r="F203" i="1"/>
  <c r="B183" i="1"/>
  <c r="A183" i="1"/>
  <c r="L182" i="1"/>
  <c r="J182" i="1"/>
  <c r="I182" i="1"/>
  <c r="H182" i="1"/>
  <c r="G182" i="1"/>
  <c r="F182" i="1"/>
  <c r="B173" i="1"/>
  <c r="A173" i="1"/>
  <c r="L183" i="1"/>
  <c r="J172" i="1"/>
  <c r="J183" i="1"/>
  <c r="I172" i="1"/>
  <c r="I183" i="1"/>
  <c r="H172" i="1"/>
  <c r="H183" i="1"/>
  <c r="G172" i="1"/>
  <c r="G183" i="1"/>
  <c r="F172" i="1"/>
  <c r="F183" i="1"/>
  <c r="B164" i="1"/>
  <c r="A164" i="1"/>
  <c r="L163" i="1"/>
  <c r="J163" i="1"/>
  <c r="I163" i="1"/>
  <c r="H163" i="1"/>
  <c r="G163" i="1"/>
  <c r="F163" i="1"/>
  <c r="B154" i="1"/>
  <c r="A154" i="1"/>
  <c r="L164" i="1"/>
  <c r="J153" i="1"/>
  <c r="J164" i="1"/>
  <c r="I153" i="1"/>
  <c r="I164" i="1"/>
  <c r="H153" i="1"/>
  <c r="H164" i="1"/>
  <c r="G153" i="1"/>
  <c r="G164" i="1"/>
  <c r="F153" i="1"/>
  <c r="F164" i="1"/>
  <c r="B144" i="1"/>
  <c r="A144" i="1"/>
  <c r="L143" i="1"/>
  <c r="J143" i="1"/>
  <c r="I143" i="1"/>
  <c r="H143" i="1"/>
  <c r="G143" i="1"/>
  <c r="F143" i="1"/>
  <c r="B134" i="1"/>
  <c r="A134" i="1"/>
  <c r="L133" i="1"/>
  <c r="L144" i="1"/>
  <c r="J133" i="1"/>
  <c r="J144" i="1"/>
  <c r="I133" i="1"/>
  <c r="I144" i="1"/>
  <c r="H133" i="1"/>
  <c r="H144" i="1"/>
  <c r="G133" i="1"/>
  <c r="G144" i="1"/>
  <c r="F133" i="1"/>
  <c r="F144" i="1"/>
  <c r="B124" i="1"/>
  <c r="A124" i="1"/>
  <c r="L123" i="1"/>
  <c r="J123" i="1"/>
  <c r="I123" i="1"/>
  <c r="H123" i="1"/>
  <c r="G123" i="1"/>
  <c r="F123" i="1"/>
  <c r="B114" i="1"/>
  <c r="A114" i="1"/>
  <c r="L124" i="1"/>
  <c r="J113" i="1"/>
  <c r="J124" i="1"/>
  <c r="I113" i="1"/>
  <c r="I124" i="1"/>
  <c r="H113" i="1"/>
  <c r="H124" i="1"/>
  <c r="G113" i="1"/>
  <c r="G124" i="1"/>
  <c r="F113" i="1"/>
  <c r="F124" i="1"/>
  <c r="B105" i="1"/>
  <c r="A105" i="1"/>
  <c r="L104" i="1"/>
  <c r="J104" i="1"/>
  <c r="I104" i="1"/>
  <c r="H104" i="1"/>
  <c r="G104" i="1"/>
  <c r="F104" i="1"/>
  <c r="B95" i="1"/>
  <c r="A95" i="1"/>
  <c r="L105" i="1"/>
  <c r="J94" i="1"/>
  <c r="J105" i="1"/>
  <c r="I94" i="1"/>
  <c r="I105" i="1"/>
  <c r="H94" i="1"/>
  <c r="H105" i="1"/>
  <c r="G94" i="1"/>
  <c r="G105" i="1"/>
  <c r="F94" i="1"/>
  <c r="F105" i="1"/>
  <c r="B86" i="1"/>
  <c r="A86" i="1"/>
  <c r="L85" i="1"/>
  <c r="J85" i="1"/>
  <c r="I85" i="1"/>
  <c r="H85" i="1"/>
  <c r="G85" i="1"/>
  <c r="F85" i="1"/>
  <c r="B76" i="1"/>
  <c r="A76" i="1"/>
  <c r="L86" i="1"/>
  <c r="J75" i="1"/>
  <c r="J86" i="1"/>
  <c r="I75" i="1"/>
  <c r="I86" i="1"/>
  <c r="H75" i="1"/>
  <c r="H86" i="1"/>
  <c r="G75" i="1"/>
  <c r="G86" i="1"/>
  <c r="F75" i="1"/>
  <c r="F86" i="1"/>
  <c r="B67" i="1"/>
  <c r="A67" i="1"/>
  <c r="L66" i="1"/>
  <c r="J66" i="1"/>
  <c r="I66" i="1"/>
  <c r="H66" i="1"/>
  <c r="G66" i="1"/>
  <c r="F66" i="1"/>
  <c r="B57" i="1"/>
  <c r="A57" i="1"/>
  <c r="L67" i="1"/>
  <c r="J56" i="1"/>
  <c r="J67" i="1"/>
  <c r="I56" i="1"/>
  <c r="I67" i="1"/>
  <c r="H56" i="1"/>
  <c r="H67" i="1"/>
  <c r="G56" i="1"/>
  <c r="G67" i="1"/>
  <c r="F56" i="1"/>
  <c r="F67" i="1"/>
  <c r="B47" i="1"/>
  <c r="A47" i="1"/>
  <c r="L46" i="1"/>
  <c r="J46" i="1"/>
  <c r="I46" i="1"/>
  <c r="H46" i="1"/>
  <c r="G46" i="1"/>
  <c r="F46" i="1"/>
  <c r="B37" i="1"/>
  <c r="A37" i="1"/>
  <c r="L47" i="1"/>
  <c r="J36" i="1"/>
  <c r="J47" i="1"/>
  <c r="I36" i="1"/>
  <c r="I47" i="1"/>
  <c r="H36" i="1"/>
  <c r="H47" i="1"/>
  <c r="G36" i="1"/>
  <c r="G47" i="1"/>
  <c r="F36" i="1"/>
  <c r="F47" i="1"/>
  <c r="B25" i="1"/>
  <c r="A25" i="1"/>
  <c r="L24" i="1"/>
  <c r="J24" i="1"/>
  <c r="I24" i="1"/>
  <c r="H24" i="1"/>
  <c r="G24" i="1"/>
  <c r="F24" i="1"/>
  <c r="B15" i="1"/>
  <c r="A15" i="1"/>
  <c r="L25" i="1"/>
  <c r="J14" i="1"/>
  <c r="J25" i="1"/>
  <c r="I14" i="1"/>
  <c r="I25" i="1"/>
  <c r="H14" i="1"/>
  <c r="H25" i="1"/>
  <c r="G14" i="1"/>
  <c r="G25" i="1"/>
  <c r="F14" i="1"/>
  <c r="F25" i="1"/>
  <c r="L204" i="1"/>
  <c r="G204" i="1"/>
  <c r="H204" i="1"/>
  <c r="J204" i="1"/>
  <c r="F204" i="1"/>
  <c r="I204" i="1"/>
</calcChain>
</file>

<file path=xl/sharedStrings.xml><?xml version="1.0" encoding="utf-8"?>
<sst xmlns="http://schemas.openxmlformats.org/spreadsheetml/2006/main" count="292" uniqueCount="113">
  <si>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</si>
  <si>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</si>
  <si>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</si>
  <si>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</si>
  <si>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</si>
  <si>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</si>
  <si>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</si>
  <si>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</si>
  <si>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</si>
  <si>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</si>
  <si>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</si>
  <si>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</si>
  <si>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</si>
  <si>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</si>
  <si>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</si>
  <si>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</si>
  <si>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</si>
  <si>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</si>
  <si>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</si>
  <si>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</si>
  <si>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</si>
  <si>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</si>
  <si>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</si>
  <si>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</si>
  <si>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</si>
  <si>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</si>
  <si>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</si>
  <si>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</si>
  <si>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</si>
  <si>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</si>
  <si>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</si>
  <si>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</si>
  <si>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</si>
  <si>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</si>
  <si>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</si>
  <si>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</si>
  <si>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</si>
  <si>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</si>
  <si>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</si>
  <si>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Грудка в сментанном соусе</t>
  </si>
  <si>
    <t>Кофейный напиток</t>
  </si>
  <si>
    <t>Хлеб "Богатырский " обогащенн. Витаминами</t>
  </si>
  <si>
    <t>Хлеб ржано-пшеничный</t>
  </si>
  <si>
    <t>Гречка отварная с овощами</t>
  </si>
  <si>
    <t>1024 сб.1981</t>
  </si>
  <si>
    <t>86-00</t>
  </si>
  <si>
    <t>сб. Горпо "Урал"</t>
  </si>
  <si>
    <t>463 сб.1996</t>
  </si>
  <si>
    <t>МБОУ "Средняя общеобразовательная школа №8"</t>
  </si>
  <si>
    <t>директор</t>
  </si>
  <si>
    <t>Попова Е.В.</t>
  </si>
  <si>
    <t>Яичница по -деревенски с зел. горошком</t>
  </si>
  <si>
    <t xml:space="preserve">Снежок </t>
  </si>
  <si>
    <t>Печенье творожное</t>
  </si>
  <si>
    <t>Хлеб "Богатырский " обогащенн. витаминами</t>
  </si>
  <si>
    <t>Жаркое по-домашнему</t>
  </si>
  <si>
    <t xml:space="preserve">сб.Горпо </t>
  </si>
  <si>
    <t>Чай с молоком</t>
  </si>
  <si>
    <t>1011 сб.1981</t>
  </si>
  <si>
    <t>Хлеб "Богатырский" обогащ .витаминами</t>
  </si>
  <si>
    <t>22.сб. рецепт для ДОУ и школьных учреждений</t>
  </si>
  <si>
    <t>Салат из свёклы с раст маслом</t>
  </si>
  <si>
    <t>417 сб. 1983</t>
  </si>
  <si>
    <t>Каша рисовая с маслом</t>
  </si>
  <si>
    <t>180\10</t>
  </si>
  <si>
    <t>628 сб. 1996</t>
  </si>
  <si>
    <t>Напиток из шиповника</t>
  </si>
  <si>
    <t>Бутерброд с сыром, маслом</t>
  </si>
  <si>
    <t>25/15/15</t>
  </si>
  <si>
    <t>Сок Джустик</t>
  </si>
  <si>
    <t>92.0</t>
  </si>
  <si>
    <t>423 сб.1996</t>
  </si>
  <si>
    <t xml:space="preserve">Тефтели </t>
  </si>
  <si>
    <t>Рагу овощное</t>
  </si>
  <si>
    <t>1010 сб. 1981</t>
  </si>
  <si>
    <t>Чай с  сахаром, лимоном</t>
  </si>
  <si>
    <t>200\10</t>
  </si>
  <si>
    <t>25\10\10</t>
  </si>
  <si>
    <t>3 сб. 2005</t>
  </si>
  <si>
    <t>Тефтели рыбные</t>
  </si>
  <si>
    <t>Картофельное пюре</t>
  </si>
  <si>
    <t>472 сб.1996</t>
  </si>
  <si>
    <t>Компот из сухофруктов</t>
  </si>
  <si>
    <t xml:space="preserve">Мандарин </t>
  </si>
  <si>
    <t>Бутерброд с маслом</t>
  </si>
  <si>
    <t>25\5</t>
  </si>
  <si>
    <t>205 сб. справ Москвы</t>
  </si>
  <si>
    <t>Биточки из кур</t>
  </si>
  <si>
    <t>Запеканка овощная</t>
  </si>
  <si>
    <t>Хлеб" Богатырский" обогащ витаминами</t>
  </si>
  <si>
    <t>Йогург "Для всей семьи"</t>
  </si>
  <si>
    <t>Печень тушеная в соусе</t>
  </si>
  <si>
    <t>618\824 сб.1981</t>
  </si>
  <si>
    <t>Макароны отварные с овощами</t>
  </si>
  <si>
    <t>469 сб. 1996</t>
  </si>
  <si>
    <t xml:space="preserve">Молоко </t>
  </si>
  <si>
    <t>сб. ГорПО "Урал"</t>
  </si>
  <si>
    <t>Хлеб "Богатырский" обогащ витаминами</t>
  </si>
  <si>
    <t>Запеканка творожная с отварной морковью</t>
  </si>
  <si>
    <t>Чай с сахаром</t>
  </si>
  <si>
    <t>1009 сб. 1981</t>
  </si>
  <si>
    <t>сб.Горпо "Урал"</t>
  </si>
  <si>
    <t>Молоко сгущёное</t>
  </si>
  <si>
    <t>25\10</t>
  </si>
  <si>
    <t>Биточки рыбные (минтай)</t>
  </si>
  <si>
    <t>510 сб. рецептов 2010</t>
  </si>
  <si>
    <t>Картофельное пюре с капустой тушеной</t>
  </si>
  <si>
    <t>100\70</t>
  </si>
  <si>
    <t>694, 708 сб.2005</t>
  </si>
  <si>
    <t>Какао с молоком</t>
  </si>
  <si>
    <t>1025 сб. 1982</t>
  </si>
  <si>
    <t>Хлеб "Богатырский" обогащ.витаминами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</si>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</sst>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5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11" fillId="4" borderId="1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86" sqref="O18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48</v>
      </c>
      <c r="D1" s="57"/>
      <c r="E1" s="57"/>
      <c r="F1" s="12" t="s">
        <v>16</v>
      </c>
      <c r="G1" s="2" t="s">
        <v>17</v>
      </c>
      <c r="H1" s="58" t="s">
        <v>49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50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90</v>
      </c>
      <c r="G6" s="40">
        <v>16.399999999999999</v>
      </c>
      <c r="H6" s="40">
        <v>7.9</v>
      </c>
      <c r="I6" s="40">
        <v>9</v>
      </c>
      <c r="J6" s="40">
        <v>172.1</v>
      </c>
      <c r="K6" s="41"/>
      <c r="L6" s="40"/>
    </row>
    <row r="7" spans="1:12" ht="25.5" x14ac:dyDescent="0.25">
      <c r="A7" s="23"/>
      <c r="B7" s="15"/>
      <c r="C7" s="11"/>
      <c r="D7" s="6"/>
      <c r="E7" s="42" t="s">
        <v>43</v>
      </c>
      <c r="F7" s="43">
        <v>160</v>
      </c>
      <c r="G7" s="43">
        <v>7.9</v>
      </c>
      <c r="H7" s="43">
        <v>9.3000000000000007</v>
      </c>
      <c r="I7" s="43">
        <v>40.9</v>
      </c>
      <c r="J7" s="43">
        <v>279.2</v>
      </c>
      <c r="K7" s="44" t="s">
        <v>47</v>
      </c>
      <c r="L7" s="43"/>
    </row>
    <row r="8" spans="1:12" ht="25.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2.2999999999999998</v>
      </c>
      <c r="H8" s="43">
        <v>1.8</v>
      </c>
      <c r="I8" s="43">
        <v>27</v>
      </c>
      <c r="J8" s="43">
        <v>133.19999999999999</v>
      </c>
      <c r="K8" s="44" t="s">
        <v>44</v>
      </c>
      <c r="L8" s="43"/>
    </row>
    <row r="9" spans="1:12" ht="25.5" x14ac:dyDescent="0.25">
      <c r="A9" s="23"/>
      <c r="B9" s="15"/>
      <c r="C9" s="11"/>
      <c r="D9" s="7" t="s">
        <v>23</v>
      </c>
      <c r="E9" s="42" t="s">
        <v>41</v>
      </c>
      <c r="F9" s="43">
        <v>30</v>
      </c>
      <c r="G9" s="43">
        <v>2.1</v>
      </c>
      <c r="H9" s="43">
        <v>0.3</v>
      </c>
      <c r="I9" s="43">
        <v>13.8</v>
      </c>
      <c r="J9" s="43">
        <v>65.8</v>
      </c>
      <c r="K9" s="44" t="s">
        <v>46</v>
      </c>
      <c r="L9" s="43"/>
    </row>
    <row r="10" spans="1:12" ht="25.5" x14ac:dyDescent="0.25">
      <c r="A10" s="23"/>
      <c r="B10" s="15"/>
      <c r="C10" s="11"/>
      <c r="D10" s="7"/>
      <c r="E10" s="42" t="s">
        <v>42</v>
      </c>
      <c r="F10" s="43">
        <v>20</v>
      </c>
      <c r="G10" s="43">
        <v>1.7</v>
      </c>
      <c r="H10" s="43">
        <v>0.2</v>
      </c>
      <c r="I10" s="43">
        <v>11</v>
      </c>
      <c r="J10" s="43">
        <v>52.6</v>
      </c>
      <c r="K10" s="44" t="s">
        <v>46</v>
      </c>
      <c r="L10" s="43"/>
    </row>
    <row r="11" spans="1:12" ht="15" x14ac:dyDescent="0.25">
      <c r="A11" s="23"/>
      <c r="B11" s="15"/>
      <c r="C11" s="11"/>
      <c r="D11" s="7" t="s">
        <v>24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4"/>
      <c r="B14" s="17"/>
      <c r="C14" s="8"/>
      <c r="D14" s="18" t="s">
        <v>33</v>
      </c>
      <c r="E14" s="9"/>
      <c r="F14" s="19">
        <f>SUM(F6:F13)</f>
        <v>500</v>
      </c>
      <c r="G14" s="19">
        <f>SUM(G6:G13)</f>
        <v>30.4</v>
      </c>
      <c r="H14" s="19">
        <f>SUM(H6:H13)</f>
        <v>19.500000000000004</v>
      </c>
      <c r="I14" s="19">
        <f>SUM(I6:I13)</f>
        <v>101.7</v>
      </c>
      <c r="J14" s="19">
        <f>SUM(J6:J13)</f>
        <v>702.9</v>
      </c>
      <c r="K14" s="25"/>
      <c r="L14" s="19" t="s">
        <v>45</v>
      </c>
    </row>
    <row r="15" spans="1:12" ht="15" x14ac:dyDescent="0.2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7" t="s">
        <v>32</v>
      </c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4"/>
      <c r="B24" s="17"/>
      <c r="C24" s="8"/>
      <c r="D24" s="18" t="s">
        <v>33</v>
      </c>
      <c r="E24" s="9"/>
      <c r="F24" s="19">
        <f>SUM(F15:F23)</f>
        <v>0</v>
      </c>
      <c r="G24" s="19">
        <f>SUM(G15:G23)</f>
        <v>0</v>
      </c>
      <c r="H24" s="19">
        <f>SUM(H15:H23)</f>
        <v>0</v>
      </c>
      <c r="I24" s="19">
        <f>SUM(I15:I23)</f>
        <v>0</v>
      </c>
      <c r="J24" s="19">
        <f>SUM(J15:J23)</f>
        <v>0</v>
      </c>
      <c r="K24" s="25"/>
      <c r="L24" s="19">
        <f>SUM(L15:L23)</f>
        <v>0</v>
      </c>
    </row>
    <row r="25" spans="1:12" ht="15.75" thickBot="1" x14ac:dyDescent="0.25">
      <c r="A25" s="29">
        <f>A6</f>
        <v>1</v>
      </c>
      <c r="B25" s="30">
        <f>B6</f>
        <v>1</v>
      </c>
      <c r="C25" s="53" t="s">
        <v>4</v>
      </c>
      <c r="D25" s="54"/>
      <c r="E25" s="31"/>
      <c r="F25" s="32">
        <f>F14+F24</f>
        <v>500</v>
      </c>
      <c r="G25" s="32">
        <f>G14+G24</f>
        <v>30.4</v>
      </c>
      <c r="H25" s="32">
        <f>H14+H24</f>
        <v>19.500000000000004</v>
      </c>
      <c r="I25" s="32">
        <f>I14+I24</f>
        <v>101.7</v>
      </c>
      <c r="J25" s="32">
        <f>J14+J24</f>
        <v>702.9</v>
      </c>
      <c r="K25" s="32"/>
      <c r="L25" s="32" t="e">
        <f>L14+L24</f>
        <v>#VALUE!</v>
      </c>
    </row>
    <row r="26" spans="1:12" ht="15" x14ac:dyDescent="0.25">
      <c r="A26" s="14">
        <v>1</v>
      </c>
      <c r="B26" s="15">
        <v>2</v>
      </c>
      <c r="C26" s="22" t="s">
        <v>20</v>
      </c>
      <c r="D26" s="5" t="s">
        <v>21</v>
      </c>
      <c r="E26" s="52" t="s">
        <v>51</v>
      </c>
      <c r="F26" s="51">
        <v>230</v>
      </c>
      <c r="G26" s="40">
        <v>12.3</v>
      </c>
      <c r="H26" s="40">
        <v>11.8</v>
      </c>
      <c r="I26" s="40">
        <v>27</v>
      </c>
      <c r="J26" s="40">
        <v>263.7</v>
      </c>
      <c r="K26" s="41"/>
      <c r="L26" s="40"/>
    </row>
    <row r="27" spans="1:12" ht="15" x14ac:dyDescent="0.25">
      <c r="A27" s="14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25.5" x14ac:dyDescent="0.25">
      <c r="A29" s="14"/>
      <c r="B29" s="15"/>
      <c r="C29" s="11"/>
      <c r="D29" s="7" t="s">
        <v>23</v>
      </c>
      <c r="E29" s="42" t="s">
        <v>54</v>
      </c>
      <c r="F29" s="43">
        <v>30</v>
      </c>
      <c r="G29" s="43">
        <v>2.1</v>
      </c>
      <c r="H29" s="43">
        <v>0.3</v>
      </c>
      <c r="I29" s="43">
        <v>13.8</v>
      </c>
      <c r="J29" s="43">
        <v>65.8</v>
      </c>
      <c r="K29" s="44" t="s">
        <v>46</v>
      </c>
      <c r="L29" s="43"/>
    </row>
    <row r="30" spans="1:12" ht="25.5" x14ac:dyDescent="0.25">
      <c r="A30" s="14"/>
      <c r="B30" s="15"/>
      <c r="C30" s="11"/>
      <c r="D30" s="7"/>
      <c r="E30" s="42" t="s">
        <v>42</v>
      </c>
      <c r="F30" s="43">
        <v>20</v>
      </c>
      <c r="G30" s="43">
        <v>1.7</v>
      </c>
      <c r="H30" s="43">
        <v>0.2</v>
      </c>
      <c r="I30" s="43">
        <v>11</v>
      </c>
      <c r="J30" s="43">
        <v>52.6</v>
      </c>
      <c r="K30" s="44" t="s">
        <v>46</v>
      </c>
      <c r="L30" s="43"/>
    </row>
    <row r="31" spans="1:12" ht="15" x14ac:dyDescent="0.25">
      <c r="A31" s="14"/>
      <c r="B31" s="15"/>
      <c r="C31" s="11"/>
      <c r="D31" s="7"/>
      <c r="E31" s="42" t="s">
        <v>52</v>
      </c>
      <c r="F31" s="43">
        <v>200</v>
      </c>
      <c r="G31" s="43">
        <v>10.3</v>
      </c>
      <c r="H31" s="43">
        <v>6.6</v>
      </c>
      <c r="I31" s="43">
        <v>17.399999999999999</v>
      </c>
      <c r="J31" s="43">
        <v>169.7</v>
      </c>
      <c r="K31" s="44"/>
      <c r="L31" s="43"/>
    </row>
    <row r="32" spans="1:12" ht="15" x14ac:dyDescent="0.25">
      <c r="A32" s="14"/>
      <c r="B32" s="15"/>
      <c r="C32" s="11"/>
      <c r="D32" s="7"/>
      <c r="E32" s="42" t="s">
        <v>53</v>
      </c>
      <c r="F32" s="43">
        <v>25</v>
      </c>
      <c r="G32" s="43">
        <v>1.2</v>
      </c>
      <c r="H32" s="43">
        <v>1.2</v>
      </c>
      <c r="I32" s="43">
        <v>13.5</v>
      </c>
      <c r="J32" s="43">
        <v>69.5</v>
      </c>
      <c r="K32" s="44"/>
      <c r="L32" s="43"/>
    </row>
    <row r="33" spans="1:12" ht="15" x14ac:dyDescent="0.25">
      <c r="A33" s="14"/>
      <c r="B33" s="15"/>
      <c r="C33" s="11"/>
      <c r="D33" s="7" t="s">
        <v>24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6"/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6"/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6"/>
      <c r="B36" s="17"/>
      <c r="C36" s="8"/>
      <c r="D36" s="18" t="s">
        <v>33</v>
      </c>
      <c r="E36" s="9"/>
      <c r="F36" s="19">
        <f>SUM(F26:F35)</f>
        <v>505</v>
      </c>
      <c r="G36" s="19">
        <f>SUM(G26:G35)</f>
        <v>27.6</v>
      </c>
      <c r="H36" s="19">
        <f>SUM(H26:H35)</f>
        <v>20.099999999999998</v>
      </c>
      <c r="I36" s="19">
        <f>SUM(I26:I35)</f>
        <v>82.699999999999989</v>
      </c>
      <c r="J36" s="19">
        <f>SUM(J26:J35)</f>
        <v>621.29999999999995</v>
      </c>
      <c r="K36" s="25"/>
      <c r="L36" s="19" t="s">
        <v>45</v>
      </c>
    </row>
    <row r="37" spans="1:12" ht="15" x14ac:dyDescent="0.25">
      <c r="A37" s="13">
        <f>A26</f>
        <v>1</v>
      </c>
      <c r="B37" s="13">
        <f>B26</f>
        <v>2</v>
      </c>
      <c r="C37" s="10" t="s">
        <v>25</v>
      </c>
      <c r="D37" s="7" t="s">
        <v>26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27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28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7" t="s">
        <v>29</v>
      </c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7" t="s">
        <v>30</v>
      </c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4"/>
      <c r="B42" s="15"/>
      <c r="C42" s="11"/>
      <c r="D42" s="7" t="s">
        <v>31</v>
      </c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4"/>
      <c r="B43" s="15"/>
      <c r="C43" s="11"/>
      <c r="D43" s="7" t="s">
        <v>32</v>
      </c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14"/>
      <c r="B44" s="15"/>
      <c r="C44" s="11"/>
      <c r="D44" s="6"/>
      <c r="E44" s="42"/>
      <c r="F44" s="43"/>
      <c r="G44" s="43"/>
      <c r="H44" s="43"/>
      <c r="I44" s="43"/>
      <c r="J44" s="43"/>
      <c r="K44" s="44"/>
      <c r="L44" s="43"/>
    </row>
    <row r="45" spans="1:12" ht="15" x14ac:dyDescent="0.25">
      <c r="A45" s="14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16"/>
      <c r="B46" s="17"/>
      <c r="C46" s="8"/>
      <c r="D46" s="18" t="s">
        <v>33</v>
      </c>
      <c r="E46" s="9"/>
      <c r="F46" s="19">
        <f>SUM(F37:F45)</f>
        <v>0</v>
      </c>
      <c r="G46" s="19">
        <f>SUM(G37:G45)</f>
        <v>0</v>
      </c>
      <c r="H46" s="19">
        <f>SUM(H37:H45)</f>
        <v>0</v>
      </c>
      <c r="I46" s="19">
        <f>SUM(I37:I45)</f>
        <v>0</v>
      </c>
      <c r="J46" s="19">
        <f>SUM(J37:J45)</f>
        <v>0</v>
      </c>
      <c r="K46" s="25"/>
      <c r="L46" s="19">
        <f>SUM(L37:L45)</f>
        <v>0</v>
      </c>
    </row>
    <row r="47" spans="1:12" ht="15.75" customHeight="1" x14ac:dyDescent="0.2">
      <c r="A47" s="33">
        <f>A26</f>
        <v>1</v>
      </c>
      <c r="B47" s="33">
        <f>B26</f>
        <v>2</v>
      </c>
      <c r="C47" s="53" t="s">
        <v>4</v>
      </c>
      <c r="D47" s="54"/>
      <c r="E47" s="31"/>
      <c r="F47" s="32">
        <f>F36+F46</f>
        <v>505</v>
      </c>
      <c r="G47" s="32">
        <f>G36+G46</f>
        <v>27.6</v>
      </c>
      <c r="H47" s="32">
        <f>H36+H46</f>
        <v>20.099999999999998</v>
      </c>
      <c r="I47" s="32">
        <f>I36+I46</f>
        <v>82.699999999999989</v>
      </c>
      <c r="J47" s="32">
        <f>J36+J46</f>
        <v>621.29999999999995</v>
      </c>
      <c r="K47" s="32"/>
      <c r="L47" s="32" t="e">
        <f>L36+L46</f>
        <v>#VALUE!</v>
      </c>
    </row>
    <row r="48" spans="1:12" ht="15" x14ac:dyDescent="0.25">
      <c r="A48" s="20">
        <v>1</v>
      </c>
      <c r="B48" s="21">
        <v>3</v>
      </c>
      <c r="C48" s="22" t="s">
        <v>20</v>
      </c>
      <c r="D48" s="5" t="s">
        <v>21</v>
      </c>
      <c r="E48" s="39" t="s">
        <v>55</v>
      </c>
      <c r="F48" s="40">
        <v>200</v>
      </c>
      <c r="G48" s="40">
        <v>19.8</v>
      </c>
      <c r="H48" s="40">
        <v>17.3</v>
      </c>
      <c r="I48" s="40">
        <v>28.2</v>
      </c>
      <c r="J48" s="40">
        <v>347.8</v>
      </c>
      <c r="K48" s="41" t="s">
        <v>56</v>
      </c>
      <c r="L48" s="40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25.5" x14ac:dyDescent="0.25">
      <c r="A50" s="23"/>
      <c r="B50" s="15"/>
      <c r="C50" s="11"/>
      <c r="D50" s="7" t="s">
        <v>22</v>
      </c>
      <c r="E50" s="42" t="s">
        <v>57</v>
      </c>
      <c r="F50" s="43">
        <v>200</v>
      </c>
      <c r="G50" s="43">
        <v>1</v>
      </c>
      <c r="H50" s="43">
        <v>1</v>
      </c>
      <c r="I50" s="43">
        <v>7.4</v>
      </c>
      <c r="J50" s="43">
        <v>42.5</v>
      </c>
      <c r="K50" s="44" t="s">
        <v>58</v>
      </c>
      <c r="L50" s="43"/>
    </row>
    <row r="51" spans="1:12" ht="25.5" x14ac:dyDescent="0.25">
      <c r="A51" s="23"/>
      <c r="B51" s="15"/>
      <c r="C51" s="11"/>
      <c r="D51" s="7" t="s">
        <v>23</v>
      </c>
      <c r="E51" s="42" t="s">
        <v>59</v>
      </c>
      <c r="F51" s="43">
        <v>25</v>
      </c>
      <c r="G51" s="43">
        <v>2.1</v>
      </c>
      <c r="H51" s="43">
        <v>0.3</v>
      </c>
      <c r="I51" s="43">
        <v>13.8</v>
      </c>
      <c r="J51" s="43">
        <v>65.8</v>
      </c>
      <c r="K51" s="44" t="s">
        <v>46</v>
      </c>
      <c r="L51" s="43"/>
    </row>
    <row r="52" spans="1:12" ht="25.5" x14ac:dyDescent="0.25">
      <c r="A52" s="23"/>
      <c r="B52" s="15"/>
      <c r="C52" s="11"/>
      <c r="D52" s="7"/>
      <c r="E52" s="42" t="s">
        <v>42</v>
      </c>
      <c r="F52" s="43">
        <v>20</v>
      </c>
      <c r="G52" s="43">
        <v>1.7</v>
      </c>
      <c r="H52" s="43">
        <v>0.2</v>
      </c>
      <c r="I52" s="43">
        <v>11</v>
      </c>
      <c r="J52" s="43">
        <v>52.6</v>
      </c>
      <c r="K52" s="44" t="s">
        <v>46</v>
      </c>
      <c r="L52" s="43"/>
    </row>
    <row r="53" spans="1:12" ht="15" x14ac:dyDescent="0.25">
      <c r="A53" s="23"/>
      <c r="B53" s="15"/>
      <c r="C53" s="11"/>
      <c r="D53" s="7" t="s">
        <v>24</v>
      </c>
      <c r="E53" s="42"/>
      <c r="F53" s="43"/>
      <c r="G53" s="43"/>
      <c r="H53" s="43"/>
      <c r="I53" s="43"/>
      <c r="J53" s="43"/>
      <c r="K53" s="44"/>
      <c r="L53" s="43"/>
    </row>
    <row r="54" spans="1:12" ht="89.25" x14ac:dyDescent="0.25">
      <c r="A54" s="23"/>
      <c r="B54" s="15"/>
      <c r="C54" s="11"/>
      <c r="D54" s="6"/>
      <c r="E54" s="42" t="s">
        <v>61</v>
      </c>
      <c r="F54" s="43">
        <v>60</v>
      </c>
      <c r="G54" s="43">
        <v>0.7</v>
      </c>
      <c r="H54" s="43">
        <v>5.5</v>
      </c>
      <c r="I54" s="43">
        <v>3.9</v>
      </c>
      <c r="J54" s="43">
        <v>68.2</v>
      </c>
      <c r="K54" s="44" t="s">
        <v>60</v>
      </c>
      <c r="L54" s="43"/>
    </row>
    <row r="55" spans="1:12" ht="15" x14ac:dyDescent="0.25">
      <c r="A55" s="23"/>
      <c r="B55" s="15"/>
      <c r="C55" s="11"/>
      <c r="D55" s="6"/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4"/>
      <c r="B56" s="17"/>
      <c r="C56" s="8"/>
      <c r="D56" s="18" t="s">
        <v>33</v>
      </c>
      <c r="E56" s="9"/>
      <c r="F56" s="19">
        <f>SUM(F48:F55)</f>
        <v>505</v>
      </c>
      <c r="G56" s="19">
        <f>SUM(G48:G55)</f>
        <v>25.3</v>
      </c>
      <c r="H56" s="19">
        <f>SUM(H48:H55)</f>
        <v>24.3</v>
      </c>
      <c r="I56" s="19">
        <f>SUM(I48:I55)</f>
        <v>64.300000000000011</v>
      </c>
      <c r="J56" s="19">
        <f>SUM(J48:J55)</f>
        <v>576.90000000000009</v>
      </c>
      <c r="K56" s="25"/>
      <c r="L56" s="19" t="s">
        <v>45</v>
      </c>
    </row>
    <row r="57" spans="1:12" ht="15" x14ac:dyDescent="0.25">
      <c r="A57" s="26">
        <f>A48</f>
        <v>1</v>
      </c>
      <c r="B57" s="13">
        <f>B48</f>
        <v>3</v>
      </c>
      <c r="C57" s="10" t="s">
        <v>25</v>
      </c>
      <c r="D57" s="7" t="s">
        <v>26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27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7" t="s">
        <v>28</v>
      </c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7" t="s">
        <v>29</v>
      </c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3"/>
      <c r="B61" s="15"/>
      <c r="C61" s="11"/>
      <c r="D61" s="7" t="s">
        <v>30</v>
      </c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3"/>
      <c r="B62" s="15"/>
      <c r="C62" s="11"/>
      <c r="D62" s="7" t="s">
        <v>31</v>
      </c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3"/>
      <c r="B63" s="15"/>
      <c r="C63" s="11"/>
      <c r="D63" s="7" t="s">
        <v>32</v>
      </c>
      <c r="E63" s="42"/>
      <c r="F63" s="43"/>
      <c r="G63" s="43"/>
      <c r="H63" s="43"/>
      <c r="I63" s="43"/>
      <c r="J63" s="43"/>
      <c r="K63" s="44"/>
      <c r="L63" s="43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6"/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4"/>
      <c r="B66" s="17"/>
      <c r="C66" s="8"/>
      <c r="D66" s="18" t="s">
        <v>33</v>
      </c>
      <c r="E66" s="9"/>
      <c r="F66" s="19">
        <f>SUM(F57:F65)</f>
        <v>0</v>
      </c>
      <c r="G66" s="19">
        <f>SUM(G57:G65)</f>
        <v>0</v>
      </c>
      <c r="H66" s="19">
        <f>SUM(H57:H65)</f>
        <v>0</v>
      </c>
      <c r="I66" s="19">
        <f>SUM(I57:I65)</f>
        <v>0</v>
      </c>
      <c r="J66" s="19">
        <f>SUM(J57:J65)</f>
        <v>0</v>
      </c>
      <c r="K66" s="25"/>
      <c r="L66" s="19">
        <f>SUM(L57:L65)</f>
        <v>0</v>
      </c>
    </row>
    <row r="67" spans="1:12" ht="15.75" customHeight="1" x14ac:dyDescent="0.2">
      <c r="A67" s="29">
        <f>A48</f>
        <v>1</v>
      </c>
      <c r="B67" s="30">
        <f>B48</f>
        <v>3</v>
      </c>
      <c r="C67" s="53" t="s">
        <v>4</v>
      </c>
      <c r="D67" s="54"/>
      <c r="E67" s="31"/>
      <c r="F67" s="32">
        <f>F56+F66</f>
        <v>505</v>
      </c>
      <c r="G67" s="32">
        <f>G56+G66</f>
        <v>25.3</v>
      </c>
      <c r="H67" s="32">
        <f>H56+H66</f>
        <v>24.3</v>
      </c>
      <c r="I67" s="32">
        <f>I56+I66</f>
        <v>64.300000000000011</v>
      </c>
      <c r="J67" s="32">
        <f>J56+J66</f>
        <v>576.90000000000009</v>
      </c>
      <c r="K67" s="32"/>
      <c r="L67" s="32" t="e">
        <f>L56+L66</f>
        <v>#VALUE!</v>
      </c>
    </row>
    <row r="68" spans="1:12" ht="25.5" x14ac:dyDescent="0.25">
      <c r="A68" s="20">
        <v>1</v>
      </c>
      <c r="B68" s="21">
        <v>4</v>
      </c>
      <c r="C68" s="22" t="s">
        <v>20</v>
      </c>
      <c r="D68" s="5" t="s">
        <v>21</v>
      </c>
      <c r="E68" s="39" t="s">
        <v>63</v>
      </c>
      <c r="F68" s="40" t="s">
        <v>64</v>
      </c>
      <c r="G68" s="40">
        <v>4.7</v>
      </c>
      <c r="H68" s="40">
        <v>8.9</v>
      </c>
      <c r="I68" s="40">
        <v>28.2</v>
      </c>
      <c r="J68" s="40">
        <v>211.6</v>
      </c>
      <c r="K68" s="41" t="s">
        <v>62</v>
      </c>
      <c r="L68" s="40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25.5" x14ac:dyDescent="0.25">
      <c r="A70" s="23"/>
      <c r="B70" s="15"/>
      <c r="C70" s="11"/>
      <c r="D70" s="7" t="s">
        <v>22</v>
      </c>
      <c r="E70" s="42" t="s">
        <v>66</v>
      </c>
      <c r="F70" s="43">
        <v>200</v>
      </c>
      <c r="G70" s="43">
        <v>0.5</v>
      </c>
      <c r="H70" s="43"/>
      <c r="I70" s="43">
        <v>16</v>
      </c>
      <c r="J70" s="43">
        <v>66.2</v>
      </c>
      <c r="K70" s="44" t="s">
        <v>65</v>
      </c>
      <c r="L70" s="43"/>
    </row>
    <row r="71" spans="1:12" ht="25.5" x14ac:dyDescent="0.25">
      <c r="A71" s="23"/>
      <c r="B71" s="15"/>
      <c r="C71" s="11"/>
      <c r="D71" s="7" t="s">
        <v>23</v>
      </c>
      <c r="E71" s="42" t="s">
        <v>42</v>
      </c>
      <c r="F71" s="43">
        <v>20</v>
      </c>
      <c r="G71" s="43">
        <v>1.7</v>
      </c>
      <c r="H71" s="43">
        <v>0.2</v>
      </c>
      <c r="I71" s="43">
        <v>11</v>
      </c>
      <c r="J71" s="43">
        <v>52.6</v>
      </c>
      <c r="K71" s="44" t="s">
        <v>46</v>
      </c>
      <c r="L71" s="43"/>
    </row>
    <row r="72" spans="1:12" ht="15" x14ac:dyDescent="0.25">
      <c r="A72" s="23"/>
      <c r="B72" s="15"/>
      <c r="C72" s="11"/>
      <c r="D72" s="7" t="s">
        <v>24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6"/>
      <c r="E73" s="42" t="s">
        <v>67</v>
      </c>
      <c r="F73" s="43" t="s">
        <v>68</v>
      </c>
      <c r="G73" s="43">
        <v>6.2</v>
      </c>
      <c r="H73" s="43">
        <v>15.1</v>
      </c>
      <c r="I73" s="43">
        <v>13.9</v>
      </c>
      <c r="J73" s="43">
        <v>216.8</v>
      </c>
      <c r="K73" s="44"/>
      <c r="L73" s="43"/>
    </row>
    <row r="74" spans="1:12" ht="15" x14ac:dyDescent="0.25">
      <c r="A74" s="23"/>
      <c r="B74" s="15"/>
      <c r="C74" s="11"/>
      <c r="D74" s="6"/>
      <c r="E74" s="42" t="s">
        <v>69</v>
      </c>
      <c r="F74" s="43">
        <v>200</v>
      </c>
      <c r="G74" s="43"/>
      <c r="H74" s="43"/>
      <c r="I74" s="43">
        <v>23</v>
      </c>
      <c r="J74" s="43" t="s">
        <v>70</v>
      </c>
      <c r="K74" s="44"/>
      <c r="L74" s="43"/>
    </row>
    <row r="75" spans="1:12" ht="15" x14ac:dyDescent="0.25">
      <c r="A75" s="24"/>
      <c r="B75" s="17"/>
      <c r="C75" s="8"/>
      <c r="D75" s="18" t="s">
        <v>33</v>
      </c>
      <c r="E75" s="9"/>
      <c r="F75" s="19">
        <f>SUM(F68:F74)</f>
        <v>420</v>
      </c>
      <c r="G75" s="19">
        <f>SUM(G68:G74)</f>
        <v>13.100000000000001</v>
      </c>
      <c r="H75" s="19">
        <f>SUM(H68:H74)</f>
        <v>24.2</v>
      </c>
      <c r="I75" s="19">
        <f>SUM(I68:I74)</f>
        <v>92.100000000000009</v>
      </c>
      <c r="J75" s="19">
        <f>SUM(J68:J74)</f>
        <v>547.20000000000005</v>
      </c>
      <c r="K75" s="25"/>
      <c r="L75" s="19" t="s">
        <v>45</v>
      </c>
    </row>
    <row r="76" spans="1:12" ht="15" x14ac:dyDescent="0.25">
      <c r="A76" s="26">
        <f>A68</f>
        <v>1</v>
      </c>
      <c r="B76" s="13">
        <f>B68</f>
        <v>4</v>
      </c>
      <c r="C76" s="10" t="s">
        <v>25</v>
      </c>
      <c r="D76" s="7" t="s">
        <v>26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27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7" t="s">
        <v>28</v>
      </c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7" t="s">
        <v>29</v>
      </c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7" t="s">
        <v>30</v>
      </c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3"/>
      <c r="B81" s="15"/>
      <c r="C81" s="11"/>
      <c r="D81" s="7" t="s">
        <v>31</v>
      </c>
      <c r="E81" s="42"/>
      <c r="F81" s="43"/>
      <c r="G81" s="43"/>
      <c r="H81" s="43"/>
      <c r="I81" s="43"/>
      <c r="J81" s="43"/>
      <c r="K81" s="44"/>
      <c r="L81" s="43"/>
    </row>
    <row r="82" spans="1:12" ht="15" x14ac:dyDescent="0.25">
      <c r="A82" s="23"/>
      <c r="B82" s="15"/>
      <c r="C82" s="11"/>
      <c r="D82" s="7" t="s">
        <v>32</v>
      </c>
      <c r="E82" s="42"/>
      <c r="F82" s="43"/>
      <c r="G82" s="43"/>
      <c r="H82" s="43"/>
      <c r="I82" s="43"/>
      <c r="J82" s="43"/>
      <c r="K82" s="44"/>
      <c r="L82" s="43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6"/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4"/>
      <c r="B85" s="17"/>
      <c r="C85" s="8"/>
      <c r="D85" s="18" t="s">
        <v>33</v>
      </c>
      <c r="E85" s="9"/>
      <c r="F85" s="19">
        <f>SUM(F76:F84)</f>
        <v>0</v>
      </c>
      <c r="G85" s="19">
        <f>SUM(G76:G84)</f>
        <v>0</v>
      </c>
      <c r="H85" s="19">
        <f>SUM(H76:H84)</f>
        <v>0</v>
      </c>
      <c r="I85" s="19">
        <f>SUM(I76:I84)</f>
        <v>0</v>
      </c>
      <c r="J85" s="19">
        <f>SUM(J76:J84)</f>
        <v>0</v>
      </c>
      <c r="K85" s="25"/>
      <c r="L85" s="19">
        <f>SUM(L76:L84)</f>
        <v>0</v>
      </c>
    </row>
    <row r="86" spans="1:12" ht="15.75" customHeight="1" x14ac:dyDescent="0.2">
      <c r="A86" s="29">
        <f>A68</f>
        <v>1</v>
      </c>
      <c r="B86" s="30">
        <f>B68</f>
        <v>4</v>
      </c>
      <c r="C86" s="53" t="s">
        <v>4</v>
      </c>
      <c r="D86" s="54"/>
      <c r="E86" s="31"/>
      <c r="F86" s="32">
        <f>F75+F85</f>
        <v>420</v>
      </c>
      <c r="G86" s="32">
        <f>G75+G85</f>
        <v>13.100000000000001</v>
      </c>
      <c r="H86" s="32">
        <f>H75+H85</f>
        <v>24.2</v>
      </c>
      <c r="I86" s="32">
        <f>I75+I85</f>
        <v>92.100000000000009</v>
      </c>
      <c r="J86" s="32">
        <f>J75+J85</f>
        <v>547.20000000000005</v>
      </c>
      <c r="K86" s="32"/>
      <c r="L86" s="32" t="e">
        <f>L75+L85</f>
        <v>#VALUE!</v>
      </c>
    </row>
    <row r="87" spans="1:12" ht="25.5" x14ac:dyDescent="0.25">
      <c r="A87" s="20">
        <v>1</v>
      </c>
      <c r="B87" s="21">
        <v>5</v>
      </c>
      <c r="C87" s="22" t="s">
        <v>20</v>
      </c>
      <c r="D87" s="5" t="s">
        <v>21</v>
      </c>
      <c r="E87" s="39" t="s">
        <v>72</v>
      </c>
      <c r="F87" s="40">
        <v>80</v>
      </c>
      <c r="G87" s="40">
        <v>11.1</v>
      </c>
      <c r="H87" s="40">
        <v>17</v>
      </c>
      <c r="I87" s="40">
        <v>25.5</v>
      </c>
      <c r="J87" s="40">
        <v>299.2</v>
      </c>
      <c r="K87" s="41" t="s">
        <v>71</v>
      </c>
      <c r="L87" s="40"/>
    </row>
    <row r="88" spans="1:12" ht="15" x14ac:dyDescent="0.25">
      <c r="A88" s="23"/>
      <c r="B88" s="15"/>
      <c r="C88" s="11"/>
      <c r="D88" s="6"/>
      <c r="E88" s="42" t="s">
        <v>73</v>
      </c>
      <c r="F88" s="43">
        <v>170</v>
      </c>
      <c r="G88" s="43">
        <v>2.8</v>
      </c>
      <c r="H88" s="43">
        <v>8.3000000000000007</v>
      </c>
      <c r="I88" s="43">
        <v>19</v>
      </c>
      <c r="J88" s="43">
        <v>161.80000000000001</v>
      </c>
      <c r="K88" s="44"/>
      <c r="L88" s="43"/>
    </row>
    <row r="89" spans="1:12" ht="25.5" x14ac:dyDescent="0.25">
      <c r="A89" s="23"/>
      <c r="B89" s="15"/>
      <c r="C89" s="11"/>
      <c r="D89" s="7" t="s">
        <v>22</v>
      </c>
      <c r="E89" s="42" t="s">
        <v>75</v>
      </c>
      <c r="F89" s="43" t="s">
        <v>76</v>
      </c>
      <c r="G89" s="43">
        <v>0.2</v>
      </c>
      <c r="H89" s="43"/>
      <c r="I89" s="43">
        <v>6.3</v>
      </c>
      <c r="J89" s="43">
        <v>26.3</v>
      </c>
      <c r="K89" s="44" t="s">
        <v>74</v>
      </c>
      <c r="L89" s="43"/>
    </row>
    <row r="90" spans="1:12" ht="25.5" x14ac:dyDescent="0.25">
      <c r="A90" s="23"/>
      <c r="B90" s="15"/>
      <c r="C90" s="11"/>
      <c r="D90" s="7" t="s">
        <v>23</v>
      </c>
      <c r="E90" s="42" t="s">
        <v>42</v>
      </c>
      <c r="F90" s="43">
        <v>20</v>
      </c>
      <c r="G90" s="43">
        <v>1.7</v>
      </c>
      <c r="H90" s="43">
        <v>0.2</v>
      </c>
      <c r="I90" s="43">
        <v>11</v>
      </c>
      <c r="J90" s="43">
        <v>52.6</v>
      </c>
      <c r="K90" s="44" t="s">
        <v>46</v>
      </c>
      <c r="L90" s="43"/>
    </row>
    <row r="91" spans="1:12" ht="15" x14ac:dyDescent="0.25">
      <c r="A91" s="23"/>
      <c r="B91" s="15"/>
      <c r="C91" s="11"/>
      <c r="D91" s="7" t="s">
        <v>24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6"/>
      <c r="E92" s="42" t="s">
        <v>67</v>
      </c>
      <c r="F92" s="43" t="s">
        <v>77</v>
      </c>
      <c r="G92" s="43">
        <v>4.8</v>
      </c>
      <c r="H92" s="43">
        <v>10.199999999999999</v>
      </c>
      <c r="I92" s="43">
        <v>13.9</v>
      </c>
      <c r="J92" s="43">
        <v>166.5</v>
      </c>
      <c r="K92" s="44" t="s">
        <v>78</v>
      </c>
      <c r="L92" s="43"/>
    </row>
    <row r="93" spans="1:12" ht="15" x14ac:dyDescent="0.25">
      <c r="A93" s="23"/>
      <c r="B93" s="15"/>
      <c r="C93" s="11"/>
      <c r="D93" s="6"/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4"/>
      <c r="B94" s="17"/>
      <c r="C94" s="8"/>
      <c r="D94" s="18" t="s">
        <v>33</v>
      </c>
      <c r="E94" s="9"/>
      <c r="F94" s="19">
        <f>SUM(F87:F93)</f>
        <v>270</v>
      </c>
      <c r="G94" s="19">
        <f>SUM(G87:G93)</f>
        <v>20.599999999999998</v>
      </c>
      <c r="H94" s="19">
        <f>SUM(H87:H93)</f>
        <v>35.700000000000003</v>
      </c>
      <c r="I94" s="19">
        <f>SUM(I87:I93)</f>
        <v>75.7</v>
      </c>
      <c r="J94" s="19">
        <f>SUM(J87:J93)</f>
        <v>706.4</v>
      </c>
      <c r="K94" s="25"/>
      <c r="L94" s="19" t="s">
        <v>45</v>
      </c>
    </row>
    <row r="95" spans="1:12" ht="15" x14ac:dyDescent="0.25">
      <c r="A95" s="26">
        <f>A87</f>
        <v>1</v>
      </c>
      <c r="B95" s="13">
        <f>B87</f>
        <v>5</v>
      </c>
      <c r="C95" s="10" t="s">
        <v>25</v>
      </c>
      <c r="D95" s="7" t="s">
        <v>26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27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7" t="s">
        <v>28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7" t="s">
        <v>29</v>
      </c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7" t="s">
        <v>30</v>
      </c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3"/>
      <c r="B100" s="15"/>
      <c r="C100" s="11"/>
      <c r="D100" s="7" t="s">
        <v>31</v>
      </c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5">
      <c r="A101" s="23"/>
      <c r="B101" s="15"/>
      <c r="C101" s="11"/>
      <c r="D101" s="7" t="s">
        <v>32</v>
      </c>
      <c r="E101" s="42"/>
      <c r="F101" s="43"/>
      <c r="G101" s="43"/>
      <c r="H101" s="43"/>
      <c r="I101" s="43"/>
      <c r="J101" s="43"/>
      <c r="K101" s="44"/>
      <c r="L101" s="43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4"/>
      <c r="B104" s="17"/>
      <c r="C104" s="8"/>
      <c r="D104" s="18" t="s">
        <v>33</v>
      </c>
      <c r="E104" s="9"/>
      <c r="F104" s="19">
        <f>SUM(F95:F103)</f>
        <v>0</v>
      </c>
      <c r="G104" s="19">
        <f>SUM(G95:G103)</f>
        <v>0</v>
      </c>
      <c r="H104" s="19">
        <f>SUM(H95:H103)</f>
        <v>0</v>
      </c>
      <c r="I104" s="19">
        <f>SUM(I95:I103)</f>
        <v>0</v>
      </c>
      <c r="J104" s="19">
        <f>SUM(J95:J103)</f>
        <v>0</v>
      </c>
      <c r="K104" s="25"/>
      <c r="L104" s="19">
        <f>SUM(L95:L103)</f>
        <v>0</v>
      </c>
    </row>
    <row r="105" spans="1:12" ht="15.75" customHeight="1" x14ac:dyDescent="0.2">
      <c r="A105" s="29">
        <f>A87</f>
        <v>1</v>
      </c>
      <c r="B105" s="30">
        <f>B87</f>
        <v>5</v>
      </c>
      <c r="C105" s="53" t="s">
        <v>4</v>
      </c>
      <c r="D105" s="54"/>
      <c r="E105" s="31"/>
      <c r="F105" s="32">
        <f>F94+F104</f>
        <v>270</v>
      </c>
      <c r="G105" s="32">
        <f>G94+G104</f>
        <v>20.599999999999998</v>
      </c>
      <c r="H105" s="32">
        <f>H94+H104</f>
        <v>35.700000000000003</v>
      </c>
      <c r="I105" s="32">
        <f>I94+I104</f>
        <v>75.7</v>
      </c>
      <c r="J105" s="32">
        <f>J94+J104</f>
        <v>706.4</v>
      </c>
      <c r="K105" s="32"/>
      <c r="L105" s="32" t="e">
        <f>L94+L104</f>
        <v>#VALUE!</v>
      </c>
    </row>
    <row r="106" spans="1:12" ht="25.5" x14ac:dyDescent="0.25">
      <c r="A106" s="20">
        <v>2</v>
      </c>
      <c r="B106" s="21">
        <v>1</v>
      </c>
      <c r="C106" s="22" t="s">
        <v>20</v>
      </c>
      <c r="D106" s="5" t="s">
        <v>21</v>
      </c>
      <c r="E106" s="39" t="s">
        <v>79</v>
      </c>
      <c r="F106" s="40">
        <v>100</v>
      </c>
      <c r="G106" s="40">
        <v>12.4</v>
      </c>
      <c r="H106" s="40">
        <v>4.9000000000000004</v>
      </c>
      <c r="I106" s="40">
        <v>14.4</v>
      </c>
      <c r="J106" s="40">
        <v>151.4</v>
      </c>
      <c r="K106" s="41" t="s">
        <v>46</v>
      </c>
      <c r="L106" s="40"/>
    </row>
    <row r="107" spans="1:12" ht="25.5" x14ac:dyDescent="0.25">
      <c r="A107" s="23"/>
      <c r="B107" s="15"/>
      <c r="C107" s="11"/>
      <c r="D107" s="6"/>
      <c r="E107" s="42" t="s">
        <v>80</v>
      </c>
      <c r="F107" s="43">
        <v>150</v>
      </c>
      <c r="G107" s="43">
        <v>3.4</v>
      </c>
      <c r="H107" s="43">
        <v>5.0999999999999996</v>
      </c>
      <c r="I107" s="43">
        <v>23.8</v>
      </c>
      <c r="J107" s="43">
        <v>154.19999999999999</v>
      </c>
      <c r="K107" s="44" t="s">
        <v>81</v>
      </c>
      <c r="L107" s="43"/>
    </row>
    <row r="108" spans="1:12" ht="25.5" x14ac:dyDescent="0.25">
      <c r="A108" s="23"/>
      <c r="B108" s="15"/>
      <c r="C108" s="11"/>
      <c r="D108" s="7" t="s">
        <v>22</v>
      </c>
      <c r="E108" s="42" t="s">
        <v>82</v>
      </c>
      <c r="F108" s="43">
        <v>200</v>
      </c>
      <c r="G108" s="43">
        <v>0.1</v>
      </c>
      <c r="H108" s="43">
        <v>0.1</v>
      </c>
      <c r="I108" s="43">
        <v>25.5</v>
      </c>
      <c r="J108" s="43">
        <v>102.8</v>
      </c>
      <c r="K108" s="44" t="s">
        <v>58</v>
      </c>
      <c r="L108" s="43"/>
    </row>
    <row r="109" spans="1:12" ht="25.5" x14ac:dyDescent="0.25">
      <c r="A109" s="23"/>
      <c r="B109" s="15"/>
      <c r="C109" s="11"/>
      <c r="D109" s="7" t="s">
        <v>23</v>
      </c>
      <c r="E109" s="42" t="s">
        <v>42</v>
      </c>
      <c r="F109" s="43">
        <v>20</v>
      </c>
      <c r="G109" s="43">
        <v>1.7</v>
      </c>
      <c r="H109" s="43">
        <v>0.2</v>
      </c>
      <c r="I109" s="43">
        <v>11</v>
      </c>
      <c r="J109" s="43">
        <v>52.6</v>
      </c>
      <c r="K109" s="44" t="s">
        <v>46</v>
      </c>
      <c r="L109" s="43"/>
    </row>
    <row r="110" spans="1:12" ht="15" x14ac:dyDescent="0.25">
      <c r="A110" s="23"/>
      <c r="B110" s="15"/>
      <c r="C110" s="11"/>
      <c r="D110" s="7" t="s">
        <v>24</v>
      </c>
      <c r="E110" s="42" t="s">
        <v>83</v>
      </c>
      <c r="F110" s="43">
        <v>100</v>
      </c>
      <c r="G110" s="43">
        <v>0.8</v>
      </c>
      <c r="H110" s="43">
        <v>0.2</v>
      </c>
      <c r="I110" s="43">
        <v>7.5</v>
      </c>
      <c r="J110" s="43">
        <v>35</v>
      </c>
      <c r="K110" s="44"/>
      <c r="L110" s="43"/>
    </row>
    <row r="111" spans="1:12" ht="15" x14ac:dyDescent="0.25">
      <c r="A111" s="23"/>
      <c r="B111" s="15"/>
      <c r="C111" s="11"/>
      <c r="D111" s="6"/>
      <c r="E111" s="42" t="s">
        <v>84</v>
      </c>
      <c r="F111" s="43" t="s">
        <v>85</v>
      </c>
      <c r="G111" s="43">
        <v>2.2000000000000002</v>
      </c>
      <c r="H111" s="43">
        <v>3.9</v>
      </c>
      <c r="I111" s="43">
        <v>13.8</v>
      </c>
      <c r="J111" s="43">
        <v>98.9</v>
      </c>
      <c r="K111" s="44"/>
      <c r="L111" s="43"/>
    </row>
    <row r="112" spans="1:12" ht="15" x14ac:dyDescent="0.25">
      <c r="A112" s="23"/>
      <c r="B112" s="15"/>
      <c r="C112" s="11"/>
      <c r="D112" s="6"/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4"/>
      <c r="B113" s="17"/>
      <c r="C113" s="8"/>
      <c r="D113" s="18" t="s">
        <v>33</v>
      </c>
      <c r="E113" s="9"/>
      <c r="F113" s="19">
        <f>SUM(F106:F112)</f>
        <v>570</v>
      </c>
      <c r="G113" s="19">
        <f>SUM(G106:G112)</f>
        <v>20.6</v>
      </c>
      <c r="H113" s="19">
        <f>SUM(H106:H112)</f>
        <v>14.399999999999999</v>
      </c>
      <c r="I113" s="19">
        <f>SUM(I106:I112)</f>
        <v>96</v>
      </c>
      <c r="J113" s="19">
        <f>SUM(J106:J112)</f>
        <v>594.90000000000009</v>
      </c>
      <c r="K113" s="25"/>
      <c r="L113" s="19" t="s">
        <v>45</v>
      </c>
    </row>
    <row r="114" spans="1:12" ht="15" x14ac:dyDescent="0.25">
      <c r="A114" s="26">
        <f>A106</f>
        <v>2</v>
      </c>
      <c r="B114" s="13">
        <f>B106</f>
        <v>1</v>
      </c>
      <c r="C114" s="10" t="s">
        <v>25</v>
      </c>
      <c r="D114" s="7" t="s">
        <v>26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27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7" t="s">
        <v>28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7" t="s">
        <v>29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7" t="s">
        <v>30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7" t="s">
        <v>31</v>
      </c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3"/>
      <c r="B120" s="15"/>
      <c r="C120" s="11"/>
      <c r="D120" s="7" t="s">
        <v>32</v>
      </c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3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23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24"/>
      <c r="B123" s="17"/>
      <c r="C123" s="8"/>
      <c r="D123" s="18" t="s">
        <v>33</v>
      </c>
      <c r="E123" s="9"/>
      <c r="F123" s="19">
        <f>SUM(F114:F122)</f>
        <v>0</v>
      </c>
      <c r="G123" s="19">
        <f>SUM(G114:G122)</f>
        <v>0</v>
      </c>
      <c r="H123" s="19">
        <f>SUM(H114:H122)</f>
        <v>0</v>
      </c>
      <c r="I123" s="19">
        <f>SUM(I114:I122)</f>
        <v>0</v>
      </c>
      <c r="J123" s="19">
        <f>SUM(J114:J122)</f>
        <v>0</v>
      </c>
      <c r="K123" s="25"/>
      <c r="L123" s="19">
        <f>SUM(L114:L122)</f>
        <v>0</v>
      </c>
    </row>
    <row r="124" spans="1:12" ht="15" x14ac:dyDescent="0.2">
      <c r="A124" s="29">
        <f>A106</f>
        <v>2</v>
      </c>
      <c r="B124" s="30">
        <f>B106</f>
        <v>1</v>
      </c>
      <c r="C124" s="53" t="s">
        <v>4</v>
      </c>
      <c r="D124" s="54"/>
      <c r="E124" s="31"/>
      <c r="F124" s="32">
        <f>F113+F123</f>
        <v>570</v>
      </c>
      <c r="G124" s="32">
        <f>G113+G123</f>
        <v>20.6</v>
      </c>
      <c r="H124" s="32">
        <f>H113+H123</f>
        <v>14.399999999999999</v>
      </c>
      <c r="I124" s="32">
        <f>I113+I123</f>
        <v>96</v>
      </c>
      <c r="J124" s="32">
        <f>J113+J123</f>
        <v>594.90000000000009</v>
      </c>
      <c r="K124" s="32"/>
      <c r="L124" s="32" t="e">
        <f>L113+L123</f>
        <v>#VALUE!</v>
      </c>
    </row>
    <row r="125" spans="1:12" ht="38.25" x14ac:dyDescent="0.25">
      <c r="A125" s="14">
        <v>2</v>
      </c>
      <c r="B125" s="15">
        <v>2</v>
      </c>
      <c r="C125" s="22" t="s">
        <v>20</v>
      </c>
      <c r="D125" s="5" t="s">
        <v>21</v>
      </c>
      <c r="E125" s="39" t="s">
        <v>87</v>
      </c>
      <c r="F125" s="40">
        <v>90</v>
      </c>
      <c r="G125" s="40">
        <v>15.3</v>
      </c>
      <c r="H125" s="40">
        <v>18.8</v>
      </c>
      <c r="I125" s="40">
        <v>16.100000000000001</v>
      </c>
      <c r="J125" s="40">
        <v>295</v>
      </c>
      <c r="K125" s="41" t="s">
        <v>86</v>
      </c>
      <c r="L125" s="40"/>
    </row>
    <row r="126" spans="1:12" ht="15" x14ac:dyDescent="0.25">
      <c r="A126" s="14"/>
      <c r="B126" s="15"/>
      <c r="C126" s="11"/>
      <c r="D126" s="6"/>
      <c r="E126" s="42" t="s">
        <v>88</v>
      </c>
      <c r="F126" s="43">
        <v>160</v>
      </c>
      <c r="G126" s="43">
        <v>5.2</v>
      </c>
      <c r="H126" s="43">
        <v>4.5999999999999996</v>
      </c>
      <c r="I126" s="43">
        <v>21.5</v>
      </c>
      <c r="J126" s="43">
        <v>147.6</v>
      </c>
      <c r="K126" s="44"/>
      <c r="L126" s="43"/>
    </row>
    <row r="127" spans="1:12" ht="15" x14ac:dyDescent="0.25">
      <c r="A127" s="14"/>
      <c r="B127" s="15"/>
      <c r="C127" s="11"/>
      <c r="D127" s="7" t="s">
        <v>22</v>
      </c>
      <c r="E127" s="42"/>
      <c r="F127" s="43"/>
      <c r="G127" s="43"/>
      <c r="H127" s="43"/>
      <c r="I127" s="43"/>
      <c r="J127" s="43"/>
      <c r="K127" s="44"/>
      <c r="L127" s="43"/>
    </row>
    <row r="128" spans="1:12" ht="25.5" x14ac:dyDescent="0.25">
      <c r="A128" s="14"/>
      <c r="B128" s="15"/>
      <c r="C128" s="11"/>
      <c r="D128" s="7" t="s">
        <v>23</v>
      </c>
      <c r="E128" s="42" t="s">
        <v>89</v>
      </c>
      <c r="F128" s="43">
        <v>30</v>
      </c>
      <c r="G128" s="43">
        <v>2.1</v>
      </c>
      <c r="H128" s="43">
        <v>0.3</v>
      </c>
      <c r="I128" s="43">
        <v>13.8</v>
      </c>
      <c r="J128" s="43">
        <v>65.8</v>
      </c>
      <c r="K128" s="44" t="s">
        <v>46</v>
      </c>
      <c r="L128" s="43"/>
    </row>
    <row r="129" spans="1:12" ht="25.5" x14ac:dyDescent="0.25">
      <c r="A129" s="14"/>
      <c r="B129" s="15"/>
      <c r="C129" s="11"/>
      <c r="D129" s="7"/>
      <c r="E129" s="42" t="s">
        <v>42</v>
      </c>
      <c r="F129" s="43">
        <v>20</v>
      </c>
      <c r="G129" s="43">
        <v>1.7</v>
      </c>
      <c r="H129" s="43">
        <v>0.2</v>
      </c>
      <c r="I129" s="43">
        <v>11</v>
      </c>
      <c r="J129" s="43">
        <v>52.6</v>
      </c>
      <c r="K129" s="44" t="s">
        <v>46</v>
      </c>
      <c r="L129" s="43"/>
    </row>
    <row r="130" spans="1:12" ht="15" x14ac:dyDescent="0.25">
      <c r="A130" s="14"/>
      <c r="B130" s="15"/>
      <c r="C130" s="11"/>
      <c r="D130" s="7" t="s">
        <v>24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6"/>
      <c r="E131" s="42" t="s">
        <v>90</v>
      </c>
      <c r="F131" s="43">
        <v>200</v>
      </c>
      <c r="G131" s="43">
        <v>6.6</v>
      </c>
      <c r="H131" s="43">
        <v>2.1</v>
      </c>
      <c r="I131" s="43">
        <v>26.2</v>
      </c>
      <c r="J131" s="43">
        <v>149.69999999999999</v>
      </c>
      <c r="K131" s="44"/>
      <c r="L131" s="43"/>
    </row>
    <row r="132" spans="1:12" ht="15" x14ac:dyDescent="0.25">
      <c r="A132" s="14"/>
      <c r="B132" s="15"/>
      <c r="C132" s="11"/>
      <c r="D132" s="6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6"/>
      <c r="B133" s="17"/>
      <c r="C133" s="8"/>
      <c r="D133" s="18" t="s">
        <v>33</v>
      </c>
      <c r="E133" s="9"/>
      <c r="F133" s="19">
        <f>SUM(F125:F132)</f>
        <v>500</v>
      </c>
      <c r="G133" s="19">
        <f>SUM(G125:G132)</f>
        <v>30.9</v>
      </c>
      <c r="H133" s="19">
        <f>SUM(H125:H132)</f>
        <v>26</v>
      </c>
      <c r="I133" s="19">
        <f>SUM(I125:I132)</f>
        <v>88.600000000000009</v>
      </c>
      <c r="J133" s="19">
        <f>SUM(J125:J132)</f>
        <v>710.7</v>
      </c>
      <c r="K133" s="25"/>
      <c r="L133" s="19">
        <f>SUM(L125:L132)</f>
        <v>0</v>
      </c>
    </row>
    <row r="134" spans="1:12" ht="15" x14ac:dyDescent="0.25">
      <c r="A134" s="13">
        <f>A125</f>
        <v>2</v>
      </c>
      <c r="B134" s="13">
        <f>B125</f>
        <v>2</v>
      </c>
      <c r="C134" s="10" t="s">
        <v>25</v>
      </c>
      <c r="D134" s="7" t="s">
        <v>26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7" t="s">
        <v>27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7" t="s">
        <v>28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4"/>
      <c r="B137" s="15"/>
      <c r="C137" s="11"/>
      <c r="D137" s="7" t="s">
        <v>29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4"/>
      <c r="B138" s="15"/>
      <c r="C138" s="11"/>
      <c r="D138" s="7" t="s">
        <v>30</v>
      </c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4"/>
      <c r="B139" s="15"/>
      <c r="C139" s="11"/>
      <c r="D139" s="7" t="s">
        <v>31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14"/>
      <c r="B140" s="15"/>
      <c r="C140" s="11"/>
      <c r="D140" s="7" t="s">
        <v>32</v>
      </c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14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14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16"/>
      <c r="B143" s="17"/>
      <c r="C143" s="8"/>
      <c r="D143" s="18" t="s">
        <v>33</v>
      </c>
      <c r="E143" s="9"/>
      <c r="F143" s="19">
        <f>SUM(F134:F142)</f>
        <v>0</v>
      </c>
      <c r="G143" s="19">
        <f>SUM(G134:G142)</f>
        <v>0</v>
      </c>
      <c r="H143" s="19">
        <f>SUM(H134:H142)</f>
        <v>0</v>
      </c>
      <c r="I143" s="19">
        <f>SUM(I134:I142)</f>
        <v>0</v>
      </c>
      <c r="J143" s="19">
        <f>SUM(J134:J142)</f>
        <v>0</v>
      </c>
      <c r="K143" s="25"/>
      <c r="L143" s="19">
        <f>SUM(L134:L142)</f>
        <v>0</v>
      </c>
    </row>
    <row r="144" spans="1:12" ht="15" x14ac:dyDescent="0.2">
      <c r="A144" s="33">
        <f>A125</f>
        <v>2</v>
      </c>
      <c r="B144" s="33">
        <f>B125</f>
        <v>2</v>
      </c>
      <c r="C144" s="53" t="s">
        <v>4</v>
      </c>
      <c r="D144" s="54"/>
      <c r="E144" s="31"/>
      <c r="F144" s="32">
        <f>F133+F143</f>
        <v>500</v>
      </c>
      <c r="G144" s="32">
        <f>G133+G143</f>
        <v>30.9</v>
      </c>
      <c r="H144" s="32">
        <f>H133+H143</f>
        <v>26</v>
      </c>
      <c r="I144" s="32">
        <f>I133+I143</f>
        <v>88.600000000000009</v>
      </c>
      <c r="J144" s="32">
        <f>J133+J143</f>
        <v>710.7</v>
      </c>
      <c r="K144" s="32"/>
      <c r="L144" s="32">
        <f>L133+L143</f>
        <v>0</v>
      </c>
    </row>
    <row r="145" spans="1:12" ht="25.5" x14ac:dyDescent="0.25">
      <c r="A145" s="20">
        <v>2</v>
      </c>
      <c r="B145" s="21">
        <v>3</v>
      </c>
      <c r="C145" s="22" t="s">
        <v>20</v>
      </c>
      <c r="D145" s="5" t="s">
        <v>21</v>
      </c>
      <c r="E145" s="39" t="s">
        <v>91</v>
      </c>
      <c r="F145" s="40">
        <v>100</v>
      </c>
      <c r="G145" s="40">
        <v>13.5</v>
      </c>
      <c r="H145" s="40">
        <v>12.7</v>
      </c>
      <c r="I145" s="40">
        <v>8.4</v>
      </c>
      <c r="J145" s="40">
        <v>202.3</v>
      </c>
      <c r="K145" s="41" t="s">
        <v>92</v>
      </c>
      <c r="L145" s="40"/>
    </row>
    <row r="146" spans="1:12" ht="25.5" x14ac:dyDescent="0.25">
      <c r="A146" s="23"/>
      <c r="B146" s="15"/>
      <c r="C146" s="11"/>
      <c r="D146" s="6"/>
      <c r="E146" s="42" t="s">
        <v>93</v>
      </c>
      <c r="F146" s="43">
        <v>175</v>
      </c>
      <c r="G146" s="43">
        <v>5.6</v>
      </c>
      <c r="H146" s="43">
        <v>3.6</v>
      </c>
      <c r="I146" s="43">
        <v>30.9</v>
      </c>
      <c r="J146" s="43">
        <v>178.6</v>
      </c>
      <c r="K146" s="44" t="s">
        <v>94</v>
      </c>
      <c r="L146" s="43"/>
    </row>
    <row r="147" spans="1:12" ht="15" x14ac:dyDescent="0.25">
      <c r="A147" s="23"/>
      <c r="B147" s="15"/>
      <c r="C147" s="11"/>
      <c r="D147" s="7" t="s">
        <v>22</v>
      </c>
      <c r="E147" s="42" t="s">
        <v>95</v>
      </c>
      <c r="F147" s="43">
        <v>200</v>
      </c>
      <c r="G147" s="43">
        <v>6</v>
      </c>
      <c r="H147" s="43">
        <v>6.4</v>
      </c>
      <c r="I147" s="43">
        <v>9.4</v>
      </c>
      <c r="J147" s="43">
        <v>119.2</v>
      </c>
      <c r="K147" s="44"/>
      <c r="L147" s="43"/>
    </row>
    <row r="148" spans="1:12" ht="15.75" customHeight="1" x14ac:dyDescent="0.25">
      <c r="A148" s="23"/>
      <c r="B148" s="15"/>
      <c r="C148" s="11"/>
      <c r="D148" s="7" t="s">
        <v>23</v>
      </c>
      <c r="E148" s="42" t="s">
        <v>42</v>
      </c>
      <c r="F148" s="43">
        <v>20</v>
      </c>
      <c r="G148" s="43">
        <v>1.7</v>
      </c>
      <c r="H148" s="43">
        <v>0.2</v>
      </c>
      <c r="I148" s="43">
        <v>11</v>
      </c>
      <c r="J148" s="43">
        <v>52.6</v>
      </c>
      <c r="K148" s="44" t="s">
        <v>96</v>
      </c>
      <c r="L148" s="43"/>
    </row>
    <row r="149" spans="1:12" ht="15.75" customHeight="1" x14ac:dyDescent="0.25">
      <c r="A149" s="23"/>
      <c r="B149" s="15"/>
      <c r="C149" s="11"/>
      <c r="D149" s="7"/>
      <c r="E149" s="42" t="s">
        <v>97</v>
      </c>
      <c r="F149" s="43">
        <v>30</v>
      </c>
      <c r="G149" s="43">
        <v>2.1</v>
      </c>
      <c r="H149" s="43">
        <v>0.3</v>
      </c>
      <c r="I149" s="43">
        <v>13.8</v>
      </c>
      <c r="J149" s="43">
        <v>65.8</v>
      </c>
      <c r="K149" s="44" t="s">
        <v>96</v>
      </c>
      <c r="L149" s="43"/>
    </row>
    <row r="150" spans="1:12" ht="15" x14ac:dyDescent="0.25">
      <c r="A150" s="23"/>
      <c r="B150" s="15"/>
      <c r="C150" s="11"/>
      <c r="D150" s="7" t="s">
        <v>24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6"/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6"/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4"/>
      <c r="B153" s="17"/>
      <c r="C153" s="8"/>
      <c r="D153" s="18" t="s">
        <v>33</v>
      </c>
      <c r="E153" s="9"/>
      <c r="F153" s="19">
        <f>SUM(F145:F152)</f>
        <v>525</v>
      </c>
      <c r="G153" s="19">
        <f>SUM(G145:G152)</f>
        <v>28.900000000000002</v>
      </c>
      <c r="H153" s="19">
        <f>SUM(H145:H152)</f>
        <v>23.200000000000003</v>
      </c>
      <c r="I153" s="19">
        <f>SUM(I145:I152)</f>
        <v>73.5</v>
      </c>
      <c r="J153" s="19">
        <f>SUM(J145:J152)</f>
        <v>618.49999999999989</v>
      </c>
      <c r="K153" s="25"/>
      <c r="L153" s="19" t="s">
        <v>45</v>
      </c>
    </row>
    <row r="154" spans="1:12" ht="15" x14ac:dyDescent="0.25">
      <c r="A154" s="26">
        <f>A145</f>
        <v>2</v>
      </c>
      <c r="B154" s="13">
        <f>B145</f>
        <v>3</v>
      </c>
      <c r="C154" s="10" t="s">
        <v>25</v>
      </c>
      <c r="D154" s="7" t="s">
        <v>26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7" t="s">
        <v>27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3"/>
      <c r="B156" s="15"/>
      <c r="C156" s="11"/>
      <c r="D156" s="7" t="s">
        <v>28</v>
      </c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3"/>
      <c r="B157" s="15"/>
      <c r="C157" s="11"/>
      <c r="D157" s="7" t="s">
        <v>29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3"/>
      <c r="B158" s="15"/>
      <c r="C158" s="11"/>
      <c r="D158" s="7" t="s">
        <v>30</v>
      </c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23"/>
      <c r="B159" s="15"/>
      <c r="C159" s="11"/>
      <c r="D159" s="7" t="s">
        <v>31</v>
      </c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32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4"/>
      <c r="B163" s="17"/>
      <c r="C163" s="8"/>
      <c r="D163" s="18" t="s">
        <v>33</v>
      </c>
      <c r="E163" s="9"/>
      <c r="F163" s="19">
        <f>SUM(F154:F162)</f>
        <v>0</v>
      </c>
      <c r="G163" s="19">
        <f>SUM(G154:G162)</f>
        <v>0</v>
      </c>
      <c r="H163" s="19">
        <f>SUM(H154:H162)</f>
        <v>0</v>
      </c>
      <c r="I163" s="19">
        <f>SUM(I154:I162)</f>
        <v>0</v>
      </c>
      <c r="J163" s="19">
        <f>SUM(J154:J162)</f>
        <v>0</v>
      </c>
      <c r="K163" s="25"/>
      <c r="L163" s="19">
        <f>SUM(L154:L162)</f>
        <v>0</v>
      </c>
    </row>
    <row r="164" spans="1:12" ht="15" x14ac:dyDescent="0.2">
      <c r="A164" s="29">
        <f>A145</f>
        <v>2</v>
      </c>
      <c r="B164" s="30">
        <f>B145</f>
        <v>3</v>
      </c>
      <c r="C164" s="53" t="s">
        <v>4</v>
      </c>
      <c r="D164" s="54"/>
      <c r="E164" s="31"/>
      <c r="F164" s="32">
        <f>F153+F163</f>
        <v>525</v>
      </c>
      <c r="G164" s="32">
        <f>G153+G163</f>
        <v>28.900000000000002</v>
      </c>
      <c r="H164" s="32">
        <f>H153+H163</f>
        <v>23.200000000000003</v>
      </c>
      <c r="I164" s="32">
        <f>I153+I163</f>
        <v>73.5</v>
      </c>
      <c r="J164" s="32">
        <f>J153+J163</f>
        <v>618.49999999999989</v>
      </c>
      <c r="K164" s="32"/>
      <c r="L164" s="32" t="e">
        <f>L153+L163</f>
        <v>#VALUE!</v>
      </c>
    </row>
    <row r="165" spans="1:12" ht="15" x14ac:dyDescent="0.25">
      <c r="A165" s="20">
        <v>2</v>
      </c>
      <c r="B165" s="21">
        <v>4</v>
      </c>
      <c r="C165" s="22" t="s">
        <v>20</v>
      </c>
      <c r="D165" s="5" t="s">
        <v>21</v>
      </c>
      <c r="E165" s="39" t="s">
        <v>98</v>
      </c>
      <c r="F165" s="40">
        <v>230</v>
      </c>
      <c r="G165" s="40">
        <v>31.1</v>
      </c>
      <c r="H165" s="40">
        <v>13.1</v>
      </c>
      <c r="I165" s="40">
        <v>30.1</v>
      </c>
      <c r="J165" s="40">
        <v>362.3</v>
      </c>
      <c r="K165" s="41"/>
      <c r="L165" s="40"/>
    </row>
    <row r="166" spans="1:12" ht="15" x14ac:dyDescent="0.25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25.5" x14ac:dyDescent="0.25">
      <c r="A167" s="23"/>
      <c r="B167" s="15"/>
      <c r="C167" s="11"/>
      <c r="D167" s="7" t="s">
        <v>22</v>
      </c>
      <c r="E167" s="42" t="s">
        <v>99</v>
      </c>
      <c r="F167" s="43">
        <v>200</v>
      </c>
      <c r="G167" s="43">
        <v>0.1</v>
      </c>
      <c r="H167" s="43"/>
      <c r="I167" s="43">
        <v>10</v>
      </c>
      <c r="J167" s="43">
        <v>40.6</v>
      </c>
      <c r="K167" s="44" t="s">
        <v>100</v>
      </c>
      <c r="L167" s="43"/>
    </row>
    <row r="168" spans="1:12" ht="25.5" x14ac:dyDescent="0.25">
      <c r="A168" s="23"/>
      <c r="B168" s="15"/>
      <c r="C168" s="11"/>
      <c r="D168" s="7" t="s">
        <v>23</v>
      </c>
      <c r="E168" s="42" t="s">
        <v>42</v>
      </c>
      <c r="F168" s="43">
        <v>20</v>
      </c>
      <c r="G168" s="43">
        <v>1.7</v>
      </c>
      <c r="H168" s="43">
        <v>0.2</v>
      </c>
      <c r="I168" s="43">
        <v>11</v>
      </c>
      <c r="J168" s="43">
        <v>52.6</v>
      </c>
      <c r="K168" s="44" t="s">
        <v>101</v>
      </c>
      <c r="L168" s="43"/>
    </row>
    <row r="169" spans="1:12" ht="15" x14ac:dyDescent="0.25">
      <c r="A169" s="23"/>
      <c r="B169" s="15"/>
      <c r="C169" s="11"/>
      <c r="D169" s="7" t="s">
        <v>24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6"/>
      <c r="E170" s="42" t="s">
        <v>102</v>
      </c>
      <c r="F170" s="43">
        <v>15</v>
      </c>
      <c r="G170" s="43">
        <v>1.1000000000000001</v>
      </c>
      <c r="H170" s="43">
        <v>1.3</v>
      </c>
      <c r="I170" s="43">
        <v>8.3000000000000007</v>
      </c>
      <c r="J170" s="43">
        <v>49.1</v>
      </c>
      <c r="K170" s="44"/>
      <c r="L170" s="43"/>
    </row>
    <row r="171" spans="1:12" ht="15" x14ac:dyDescent="0.25">
      <c r="A171" s="23"/>
      <c r="B171" s="15"/>
      <c r="C171" s="11"/>
      <c r="D171" s="6"/>
      <c r="E171" s="42" t="s">
        <v>84</v>
      </c>
      <c r="F171" s="43" t="s">
        <v>103</v>
      </c>
      <c r="G171" s="43">
        <v>2.2000000000000002</v>
      </c>
      <c r="H171" s="43">
        <v>7.5</v>
      </c>
      <c r="I171" s="43">
        <v>13.9</v>
      </c>
      <c r="J171" s="43">
        <v>132</v>
      </c>
      <c r="K171" s="44"/>
      <c r="L171" s="43"/>
    </row>
    <row r="172" spans="1:12" ht="15" x14ac:dyDescent="0.25">
      <c r="A172" s="24"/>
      <c r="B172" s="17"/>
      <c r="C172" s="8"/>
      <c r="D172" s="18" t="s">
        <v>33</v>
      </c>
      <c r="E172" s="9"/>
      <c r="F172" s="19">
        <f>SUM(F165:F171)</f>
        <v>465</v>
      </c>
      <c r="G172" s="19">
        <f>SUM(G165:G171)</f>
        <v>36.20000000000001</v>
      </c>
      <c r="H172" s="19">
        <f>SUM(H165:H171)</f>
        <v>22.1</v>
      </c>
      <c r="I172" s="19">
        <f>SUM(I165:I171)</f>
        <v>73.300000000000011</v>
      </c>
      <c r="J172" s="19">
        <f>SUM(J165:J171)</f>
        <v>636.60000000000014</v>
      </c>
      <c r="K172" s="25"/>
      <c r="L172" s="19" t="s">
        <v>45</v>
      </c>
    </row>
    <row r="173" spans="1:12" ht="15" x14ac:dyDescent="0.25">
      <c r="A173" s="26">
        <f>A165</f>
        <v>2</v>
      </c>
      <c r="B173" s="13">
        <f>B165</f>
        <v>4</v>
      </c>
      <c r="C173" s="10" t="s">
        <v>25</v>
      </c>
      <c r="D173" s="7" t="s">
        <v>26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7" t="s">
        <v>27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3"/>
      <c r="B175" s="15"/>
      <c r="C175" s="11"/>
      <c r="D175" s="7" t="s">
        <v>28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3"/>
      <c r="B176" s="15"/>
      <c r="C176" s="11"/>
      <c r="D176" s="7" t="s">
        <v>29</v>
      </c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3"/>
      <c r="B177" s="15"/>
      <c r="C177" s="11"/>
      <c r="D177" s="7" t="s">
        <v>30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3"/>
      <c r="B178" s="15"/>
      <c r="C178" s="11"/>
      <c r="D178" s="7" t="s">
        <v>31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32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6"/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4"/>
      <c r="B182" s="17"/>
      <c r="C182" s="8"/>
      <c r="D182" s="18" t="s">
        <v>33</v>
      </c>
      <c r="E182" s="9"/>
      <c r="F182" s="19">
        <f>SUM(F173:F181)</f>
        <v>0</v>
      </c>
      <c r="G182" s="19">
        <f>SUM(G173:G181)</f>
        <v>0</v>
      </c>
      <c r="H182" s="19">
        <f>SUM(H173:H181)</f>
        <v>0</v>
      </c>
      <c r="I182" s="19">
        <f>SUM(I173:I181)</f>
        <v>0</v>
      </c>
      <c r="J182" s="19">
        <f>SUM(J173:J181)</f>
        <v>0</v>
      </c>
      <c r="K182" s="25"/>
      <c r="L182" s="19">
        <f>SUM(L173:L181)</f>
        <v>0</v>
      </c>
    </row>
    <row r="183" spans="1:12" ht="15" x14ac:dyDescent="0.2">
      <c r="A183" s="29">
        <f>A165</f>
        <v>2</v>
      </c>
      <c r="B183" s="30">
        <f>B165</f>
        <v>4</v>
      </c>
      <c r="C183" s="53" t="s">
        <v>4</v>
      </c>
      <c r="D183" s="54"/>
      <c r="E183" s="31"/>
      <c r="F183" s="32">
        <f>F172+F182</f>
        <v>465</v>
      </c>
      <c r="G183" s="32">
        <f>G172+G182</f>
        <v>36.20000000000001</v>
      </c>
      <c r="H183" s="32">
        <f>H172+H182</f>
        <v>22.1</v>
      </c>
      <c r="I183" s="32">
        <f>I172+I182</f>
        <v>73.300000000000011</v>
      </c>
      <c r="J183" s="32">
        <f>J172+J182</f>
        <v>636.60000000000014</v>
      </c>
      <c r="K183" s="32"/>
      <c r="L183" s="32" t="e">
        <f>L172+L182</f>
        <v>#VALUE!</v>
      </c>
    </row>
    <row r="184" spans="1:12" ht="38.25" x14ac:dyDescent="0.25">
      <c r="A184" s="20">
        <v>2</v>
      </c>
      <c r="B184" s="21">
        <v>5</v>
      </c>
      <c r="C184" s="22" t="s">
        <v>20</v>
      </c>
      <c r="D184" s="5" t="s">
        <v>21</v>
      </c>
      <c r="E184" s="39" t="s">
        <v>104</v>
      </c>
      <c r="F184" s="40">
        <v>100</v>
      </c>
      <c r="G184" s="40">
        <v>12.8</v>
      </c>
      <c r="H184" s="40">
        <v>7.5</v>
      </c>
      <c r="I184" s="40">
        <v>16.600000000000001</v>
      </c>
      <c r="J184" s="40">
        <v>185.3</v>
      </c>
      <c r="K184" s="41" t="s">
        <v>105</v>
      </c>
      <c r="L184" s="40"/>
    </row>
    <row r="185" spans="1:12" ht="25.5" x14ac:dyDescent="0.25">
      <c r="A185" s="23"/>
      <c r="B185" s="15"/>
      <c r="C185" s="11"/>
      <c r="D185" s="6"/>
      <c r="E185" s="42" t="s">
        <v>106</v>
      </c>
      <c r="F185" s="43" t="s">
        <v>107</v>
      </c>
      <c r="G185" s="43">
        <v>4</v>
      </c>
      <c r="H185" s="43">
        <v>5.9</v>
      </c>
      <c r="I185" s="43">
        <v>23.2</v>
      </c>
      <c r="J185" s="43">
        <v>162.19999999999999</v>
      </c>
      <c r="K185" s="44" t="s">
        <v>108</v>
      </c>
      <c r="L185" s="43"/>
    </row>
    <row r="186" spans="1:12" ht="25.5" x14ac:dyDescent="0.25">
      <c r="A186" s="23"/>
      <c r="B186" s="15"/>
      <c r="C186" s="11"/>
      <c r="D186" s="7" t="s">
        <v>22</v>
      </c>
      <c r="E186" s="42" t="s">
        <v>109</v>
      </c>
      <c r="F186" s="43">
        <v>200</v>
      </c>
      <c r="G186" s="43">
        <v>5.5</v>
      </c>
      <c r="H186" s="43">
        <v>5.5</v>
      </c>
      <c r="I186" s="43">
        <v>18.100000000000001</v>
      </c>
      <c r="J186" s="43">
        <v>144</v>
      </c>
      <c r="K186" s="44" t="s">
        <v>110</v>
      </c>
      <c r="L186" s="43"/>
    </row>
    <row r="187" spans="1:12" ht="25.5" x14ac:dyDescent="0.25">
      <c r="A187" s="23"/>
      <c r="B187" s="15"/>
      <c r="C187" s="11"/>
      <c r="D187" s="7" t="s">
        <v>23</v>
      </c>
      <c r="E187" s="42" t="s">
        <v>42</v>
      </c>
      <c r="F187" s="43">
        <v>20</v>
      </c>
      <c r="G187" s="43">
        <v>1.7</v>
      </c>
      <c r="H187" s="43">
        <v>0.2</v>
      </c>
      <c r="I187" s="43">
        <v>11</v>
      </c>
      <c r="J187" s="43">
        <v>52.6</v>
      </c>
      <c r="K187" s="44" t="s">
        <v>101</v>
      </c>
      <c r="L187" s="43"/>
    </row>
    <row r="188" spans="1:12" ht="25.5" x14ac:dyDescent="0.25">
      <c r="A188" s="23"/>
      <c r="B188" s="15"/>
      <c r="C188" s="11"/>
      <c r="D188" s="7"/>
      <c r="E188" s="42" t="s">
        <v>111</v>
      </c>
      <c r="F188" s="43">
        <v>30</v>
      </c>
      <c r="G188" s="43">
        <v>2.1</v>
      </c>
      <c r="H188" s="43">
        <v>0.3</v>
      </c>
      <c r="I188" s="43">
        <v>13.8</v>
      </c>
      <c r="J188" s="43">
        <v>65.8</v>
      </c>
      <c r="K188" s="44" t="s">
        <v>101</v>
      </c>
      <c r="L188" s="43"/>
    </row>
    <row r="189" spans="1:12" ht="15" x14ac:dyDescent="0.25">
      <c r="A189" s="23"/>
      <c r="B189" s="15"/>
      <c r="C189" s="11"/>
      <c r="D189" s="7" t="s">
        <v>24</v>
      </c>
      <c r="E189" s="42" t="s">
        <v>112</v>
      </c>
      <c r="F189" s="43">
        <v>130</v>
      </c>
      <c r="G189" s="43">
        <v>0.5</v>
      </c>
      <c r="H189" s="43">
        <v>0.5</v>
      </c>
      <c r="I189" s="43">
        <v>12.7</v>
      </c>
      <c r="J189" s="43">
        <v>57.7</v>
      </c>
      <c r="K189" s="44"/>
      <c r="L189" s="43"/>
    </row>
    <row r="190" spans="1:12" ht="15" x14ac:dyDescent="0.25">
      <c r="A190" s="23"/>
      <c r="B190" s="15"/>
      <c r="C190" s="11"/>
      <c r="D190" s="6"/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2" ht="15.75" customHeight="1" x14ac:dyDescent="0.25">
      <c r="A192" s="24"/>
      <c r="B192" s="17"/>
      <c r="C192" s="8"/>
      <c r="D192" s="18" t="s">
        <v>33</v>
      </c>
      <c r="E192" s="9"/>
      <c r="F192" s="19">
        <f>SUM(F184:F191)</f>
        <v>480</v>
      </c>
      <c r="G192" s="19">
        <f>SUM(G184:G191)</f>
        <v>26.6</v>
      </c>
      <c r="H192" s="19">
        <f>SUM(H184:H191)</f>
        <v>19.899999999999999</v>
      </c>
      <c r="I192" s="19">
        <f>SUM(I184:I191)</f>
        <v>95.4</v>
      </c>
      <c r="J192" s="19">
        <f>SUM(J184:J191)</f>
        <v>667.6</v>
      </c>
      <c r="K192" s="25"/>
      <c r="L192" s="19" t="s">
        <v>45</v>
      </c>
    </row>
    <row r="193" spans="1:12" ht="15" x14ac:dyDescent="0.25">
      <c r="A193" s="26">
        <f>A184</f>
        <v>2</v>
      </c>
      <c r="B193" s="13">
        <f>B184</f>
        <v>5</v>
      </c>
      <c r="C193" s="10" t="s">
        <v>25</v>
      </c>
      <c r="D193" s="7" t="s">
        <v>26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7" t="s">
        <v>27</v>
      </c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7" t="s">
        <v>28</v>
      </c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3"/>
      <c r="B196" s="15"/>
      <c r="C196" s="11"/>
      <c r="D196" s="7" t="s">
        <v>29</v>
      </c>
      <c r="E196" s="42"/>
      <c r="F196" s="43"/>
      <c r="G196" s="43"/>
      <c r="H196" s="43"/>
      <c r="I196" s="43"/>
      <c r="J196" s="43"/>
      <c r="K196" s="44"/>
      <c r="L196" s="43"/>
    </row>
    <row r="197" spans="1:12" ht="15" x14ac:dyDescent="0.25">
      <c r="A197" s="23"/>
      <c r="B197" s="15"/>
      <c r="C197" s="11"/>
      <c r="D197" s="7" t="s">
        <v>30</v>
      </c>
      <c r="E197" s="42"/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23"/>
      <c r="B198" s="15"/>
      <c r="C198" s="11"/>
      <c r="D198" s="7" t="s">
        <v>31</v>
      </c>
      <c r="E198" s="42"/>
      <c r="F198" s="43"/>
      <c r="G198" s="43"/>
      <c r="H198" s="43"/>
      <c r="I198" s="43"/>
      <c r="J198" s="43"/>
      <c r="K198" s="44"/>
      <c r="L198" s="43"/>
    </row>
    <row r="199" spans="1:12" ht="15" x14ac:dyDescent="0.25">
      <c r="A199" s="23"/>
      <c r="B199" s="15"/>
      <c r="C199" s="11"/>
      <c r="D199" s="7" t="s">
        <v>32</v>
      </c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6"/>
      <c r="E200" s="42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4"/>
      <c r="B202" s="17"/>
      <c r="C202" s="8"/>
      <c r="D202" s="18" t="s">
        <v>33</v>
      </c>
      <c r="E202" s="9"/>
      <c r="F202" s="19">
        <f>SUM(F193:F201)</f>
        <v>0</v>
      </c>
      <c r="G202" s="19">
        <f>SUM(G193:G201)</f>
        <v>0</v>
      </c>
      <c r="H202" s="19">
        <f>SUM(H193:H201)</f>
        <v>0</v>
      </c>
      <c r="I202" s="19">
        <f>SUM(I193:I201)</f>
        <v>0</v>
      </c>
      <c r="J202" s="19">
        <f>SUM(J193:J201)</f>
        <v>0</v>
      </c>
      <c r="K202" s="25"/>
      <c r="L202" s="19">
        <f>SUM(L193:L201)</f>
        <v>0</v>
      </c>
    </row>
    <row r="203" spans="1:12" ht="15" x14ac:dyDescent="0.2">
      <c r="A203" s="29">
        <f>A184</f>
        <v>2</v>
      </c>
      <c r="B203" s="30">
        <f>B184</f>
        <v>5</v>
      </c>
      <c r="C203" s="53" t="s">
        <v>4</v>
      </c>
      <c r="D203" s="54"/>
      <c r="E203" s="31"/>
      <c r="F203" s="32">
        <f>F192+F202</f>
        <v>480</v>
      </c>
      <c r="G203" s="32">
        <f>G192+G202</f>
        <v>26.6</v>
      </c>
      <c r="H203" s="32">
        <f>H192+H202</f>
        <v>19.899999999999999</v>
      </c>
      <c r="I203" s="32">
        <f>I192+I202</f>
        <v>95.4</v>
      </c>
      <c r="J203" s="32">
        <f>J192+J202</f>
        <v>667.6</v>
      </c>
      <c r="K203" s="32"/>
      <c r="L203" s="32" t="e">
        <f>L192+L202</f>
        <v>#VALUE!</v>
      </c>
    </row>
    <row r="204" spans="1:12" x14ac:dyDescent="0.2">
      <c r="A204" s="27"/>
      <c r="B204" s="28"/>
      <c r="C204" s="55" t="s">
        <v>5</v>
      </c>
      <c r="D204" s="55"/>
      <c r="E204" s="55"/>
      <c r="F204" s="34">
        <f>(F25+F47+F67+F86+F105+F124+F144+F164+F183+F203)/(IF(F25=0,0,1)+IF(F47=0,0,1)+IF(F67=0,0,1)+IF(F86=0,0,1)+IF(F105=0,0,1)+IF(F124=0,0,1)+IF(F144=0,0,1)+IF(F164=0,0,1)+IF(F183=0,0,1)+IF(F203=0,0,1))</f>
        <v>474</v>
      </c>
      <c r="G204" s="34">
        <f>(G25+G47+G67+G86+G105+G124+G144+G164+G183+G203)/(IF(G25=0,0,1)+IF(G47=0,0,1)+IF(G67=0,0,1)+IF(G86=0,0,1)+IF(G105=0,0,1)+IF(G124=0,0,1)+IF(G144=0,0,1)+IF(G164=0,0,1)+IF(G183=0,0,1)+IF(G203=0,0,1))</f>
        <v>26.020000000000003</v>
      </c>
      <c r="H204" s="34">
        <f>(H25+H47+H67+H86+H105+H124+H144+H164+H183+H203)/(IF(H25=0,0,1)+IF(H47=0,0,1)+IF(H67=0,0,1)+IF(H86=0,0,1)+IF(H105=0,0,1)+IF(H124=0,0,1)+IF(H144=0,0,1)+IF(H164=0,0,1)+IF(H183=0,0,1)+IF(H203=0,0,1))</f>
        <v>22.940000000000005</v>
      </c>
      <c r="I204" s="34">
        <f>(I25+I47+I67+I86+I105+I124+I144+I164+I183+I203)/(IF(I25=0,0,1)+IF(I47=0,0,1)+IF(I67=0,0,1)+IF(I86=0,0,1)+IF(I105=0,0,1)+IF(I124=0,0,1)+IF(I144=0,0,1)+IF(I164=0,0,1)+IF(I183=0,0,1)+IF(I203=0,0,1))</f>
        <v>84.330000000000013</v>
      </c>
      <c r="J204" s="34">
        <f>(J25+J47+J67+J86+J105+J124+J144+J164+J183+J203)/(IF(J25=0,0,1)+IF(J47=0,0,1)+IF(J67=0,0,1)+IF(J86=0,0,1)+IF(J105=0,0,1)+IF(J124=0,0,1)+IF(J144=0,0,1)+IF(J164=0,0,1)+IF(J183=0,0,1)+IF(J203=0,0,1))</f>
        <v>638.30000000000007</v>
      </c>
      <c r="K204" s="34"/>
      <c r="L204" s="34" t="e">
        <f>(L25+L47+L67+L86+L105+L124+L144+L164+L183+L203)/(IF(L25=0,0,1)+IF(L47=0,0,1)+IF(L67=0,0,1)+IF(L86=0,0,1)+IF(L105=0,0,1)+IF(L124=0,0,1)+IF(L144=0,0,1)+IF(L164=0,0,1)+IF(L183=0,0,1)+IF(L203=0,0,1))</f>
        <v>#VALUE!</v>
      </c>
    </row>
  </sheetData>
  <mergeCells count="14">
    <mergeCell ref="C1:E1"/>
    <mergeCell ref="H1:K1"/>
    <mergeCell ref="H2:K2"/>
    <mergeCell ref="C47:D47"/>
    <mergeCell ref="C67:D67"/>
    <mergeCell ref="C86:D86"/>
    <mergeCell ref="C105:D105"/>
    <mergeCell ref="C25:D25"/>
    <mergeCell ref="C204:E204"/>
    <mergeCell ref="C203:D203"/>
    <mergeCell ref="C124:D124"/>
    <mergeCell ref="C144:D144"/>
    <mergeCell ref="C164:D164"/>
    <mergeCell ref="C183:D18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2024-04-25T11:07:35Z</dcterms:modified>
</cp:coreProperties>
</file>